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450"/>
  </bookViews>
  <sheets>
    <sheet name="Прайс лист" sheetId="1" r:id="rId1"/>
  </sheets>
  <definedNames>
    <definedName name="_xlnm._FilterDatabase" localSheetId="0" hidden="1">'Прайс лист'!$A$10:$G$1422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0" i="1"/>
  <c r="G871"/>
  <c r="G873"/>
  <c r="G874"/>
  <c r="G875"/>
  <c r="G872"/>
  <c r="G876"/>
  <c r="G877"/>
  <c r="G878"/>
  <c r="G879"/>
  <c r="G880"/>
  <c r="D870"/>
  <c r="D871"/>
  <c r="D873"/>
  <c r="D874"/>
  <c r="D875"/>
  <c r="D872"/>
  <c r="D876"/>
  <c r="D877"/>
  <c r="D878"/>
  <c r="D879"/>
  <c r="D880"/>
  <c r="G1047" l="1"/>
  <c r="G1048"/>
  <c r="G1049"/>
  <c r="G1050"/>
  <c r="G1051"/>
  <c r="G1052"/>
  <c r="G1053"/>
  <c r="G1054"/>
  <c r="G1055"/>
  <c r="G1056"/>
  <c r="G1057"/>
  <c r="D1047" l="1"/>
  <c r="D1057"/>
  <c r="D1050"/>
  <c r="D1051"/>
  <c r="D1052"/>
  <c r="D1053"/>
  <c r="D1054"/>
  <c r="B1064" l="1"/>
  <c r="B1045" s="1"/>
  <c r="G1063"/>
  <c r="D1063"/>
  <c r="G1062"/>
  <c r="D1062"/>
  <c r="G1061"/>
  <c r="D1061"/>
  <c r="G1060"/>
  <c r="D1060"/>
  <c r="G1059"/>
  <c r="D1059"/>
  <c r="G1058"/>
  <c r="D1058"/>
  <c r="D1056"/>
  <c r="D1055"/>
  <c r="D1049"/>
  <c r="D1048"/>
  <c r="G1046"/>
  <c r="D1046"/>
  <c r="D1064" l="1"/>
  <c r="G1064"/>
  <c r="G924"/>
  <c r="D924"/>
  <c r="G1114" l="1"/>
  <c r="D1114"/>
  <c r="G979"/>
  <c r="D979"/>
  <c r="G1343" l="1"/>
  <c r="D1343"/>
  <c r="G724"/>
  <c r="D724"/>
  <c r="G723"/>
  <c r="D723"/>
  <c r="G722"/>
  <c r="D722"/>
  <c r="G721"/>
  <c r="D721"/>
  <c r="G708"/>
  <c r="D708"/>
  <c r="G707"/>
  <c r="D707"/>
  <c r="G706"/>
  <c r="D706"/>
  <c r="G705"/>
  <c r="D705"/>
  <c r="G699"/>
  <c r="D699"/>
  <c r="G698"/>
  <c r="D698"/>
  <c r="G1029" l="1"/>
  <c r="D1029"/>
  <c r="G350" l="1"/>
  <c r="D350"/>
  <c r="D525"/>
  <c r="G525"/>
  <c r="G528"/>
  <c r="D528"/>
  <c r="D662"/>
  <c r="G662"/>
  <c r="G661"/>
  <c r="D661"/>
  <c r="G660"/>
  <c r="D660"/>
  <c r="G658"/>
  <c r="D658"/>
  <c r="G659"/>
  <c r="D659"/>
  <c r="D656"/>
  <c r="G656"/>
  <c r="G655"/>
  <c r="D655"/>
  <c r="G1189"/>
  <c r="D1189"/>
  <c r="G1182"/>
  <c r="D1182"/>
  <c r="G657" l="1"/>
  <c r="D657"/>
  <c r="G162"/>
  <c r="D162"/>
  <c r="G264"/>
  <c r="G265"/>
  <c r="G267"/>
  <c r="G269"/>
  <c r="G270"/>
  <c r="D269"/>
  <c r="D270"/>
  <c r="D267"/>
  <c r="D264"/>
  <c r="D265"/>
  <c r="G1118" l="1"/>
  <c r="D1118"/>
  <c r="G1117"/>
  <c r="D1117"/>
  <c r="G1301" l="1"/>
  <c r="D1301"/>
  <c r="G1298"/>
  <c r="D1298"/>
  <c r="G1115" l="1"/>
  <c r="D1115"/>
  <c r="G854" l="1"/>
  <c r="D854"/>
  <c r="B1407" l="1"/>
  <c r="B1401" s="1"/>
  <c r="B1395"/>
  <c r="B1384" s="1"/>
  <c r="B1383"/>
  <c r="B1365" s="1"/>
  <c r="B1364"/>
  <c r="B1358" s="1"/>
  <c r="B1357"/>
  <c r="B1351" s="1"/>
  <c r="B1350"/>
  <c r="B1333" s="1"/>
  <c r="B1332"/>
  <c r="B1327" s="1"/>
  <c r="B1326"/>
  <c r="B1315" s="1"/>
  <c r="B1314"/>
  <c r="B1283" s="1"/>
  <c r="B1282"/>
  <c r="B1228" s="1"/>
  <c r="B1227"/>
  <c r="B1204" s="1"/>
  <c r="B1203"/>
  <c r="B1177" s="1"/>
  <c r="B1176"/>
  <c r="B1140" s="1"/>
  <c r="B1139"/>
  <c r="B1126" s="1"/>
  <c r="B1125"/>
  <c r="B1103" s="1"/>
  <c r="B1102"/>
  <c r="B1080" s="1"/>
  <c r="B1078"/>
  <c r="B1065" s="1"/>
  <c r="B1044"/>
  <c r="B1004" s="1"/>
  <c r="B1002"/>
  <c r="B998" s="1"/>
  <c r="B997"/>
  <c r="B971" s="1"/>
  <c r="B969"/>
  <c r="B941" s="1"/>
  <c r="B940"/>
  <c r="B903" s="1"/>
  <c r="B902"/>
  <c r="B892" s="1"/>
  <c r="B891"/>
  <c r="B885" s="1"/>
  <c r="B884"/>
  <c r="B869" s="1"/>
  <c r="B868"/>
  <c r="B832" s="1"/>
  <c r="B830"/>
  <c r="B820" s="1"/>
  <c r="B819"/>
  <c r="B810" s="1"/>
  <c r="B809"/>
  <c r="B789" s="1"/>
  <c r="B788"/>
  <c r="B775" s="1"/>
  <c r="B774"/>
  <c r="B766" s="1"/>
  <c r="B765"/>
  <c r="B752" s="1"/>
  <c r="B750"/>
  <c r="B739" s="1"/>
  <c r="B738"/>
  <c r="B726" s="1"/>
  <c r="B725"/>
  <c r="B669" s="1"/>
  <c r="B668"/>
  <c r="B599" s="1"/>
  <c r="B598"/>
  <c r="B567" s="1"/>
  <c r="B566"/>
  <c r="B511" s="1"/>
  <c r="B510"/>
  <c r="B488" s="1"/>
  <c r="B487"/>
  <c r="B473" s="1"/>
  <c r="B472"/>
  <c r="B414" s="1"/>
  <c r="B413"/>
  <c r="B369" s="1"/>
  <c r="B368"/>
  <c r="B340" s="1"/>
  <c r="B339"/>
  <c r="B334" s="1"/>
  <c r="B332"/>
  <c r="B305" s="1"/>
  <c r="B304"/>
  <c r="B277" s="1"/>
  <c r="B276"/>
  <c r="B262" s="1"/>
  <c r="B261"/>
  <c r="B247" s="1"/>
  <c r="B246"/>
  <c r="B224" s="1"/>
  <c r="B223"/>
  <c r="B190" s="1"/>
  <c r="B189"/>
  <c r="B165" s="1"/>
  <c r="B164"/>
  <c r="B137" s="1"/>
  <c r="B136"/>
  <c r="B96" s="1"/>
  <c r="B95"/>
  <c r="B90" s="1"/>
  <c r="B88"/>
  <c r="B50" s="1"/>
  <c r="B49"/>
  <c r="B35" s="1"/>
  <c r="B34"/>
  <c r="B12" s="1"/>
  <c r="G1171"/>
  <c r="D1171"/>
  <c r="G702" l="1"/>
  <c r="D702"/>
  <c r="D714"/>
  <c r="G714"/>
  <c r="G713"/>
  <c r="D713"/>
  <c r="D715"/>
  <c r="G715"/>
  <c r="G703"/>
  <c r="D703"/>
  <c r="G704"/>
  <c r="D704"/>
  <c r="G717"/>
  <c r="D717"/>
  <c r="G716"/>
  <c r="D716"/>
  <c r="G718"/>
  <c r="D718"/>
  <c r="D720"/>
  <c r="G720"/>
  <c r="G719"/>
  <c r="D719"/>
  <c r="G709"/>
  <c r="D709"/>
  <c r="G712"/>
  <c r="D712"/>
  <c r="G711"/>
  <c r="D711"/>
  <c r="G710"/>
  <c r="D710"/>
  <c r="G676"/>
  <c r="D676"/>
  <c r="G675"/>
  <c r="D675"/>
  <c r="G691"/>
  <c r="D691"/>
  <c r="G690"/>
  <c r="D690"/>
  <c r="D686"/>
  <c r="G686"/>
  <c r="G685"/>
  <c r="D685"/>
  <c r="G692"/>
  <c r="D692"/>
  <c r="G697" l="1"/>
  <c r="D697"/>
  <c r="D684"/>
  <c r="G684"/>
  <c r="G683"/>
  <c r="D683"/>
  <c r="D674"/>
  <c r="G674"/>
  <c r="G673"/>
  <c r="D673"/>
  <c r="G671"/>
  <c r="D671"/>
  <c r="G670"/>
  <c r="D670"/>
  <c r="G687"/>
  <c r="D687"/>
  <c r="G700"/>
  <c r="D700"/>
  <c r="G701"/>
  <c r="D701"/>
  <c r="G696"/>
  <c r="D696"/>
  <c r="G672"/>
  <c r="D672"/>
  <c r="G695"/>
  <c r="D695"/>
  <c r="G694"/>
  <c r="D694"/>
  <c r="G693"/>
  <c r="D693"/>
  <c r="G689"/>
  <c r="D689"/>
  <c r="G688"/>
  <c r="D688"/>
  <c r="G682"/>
  <c r="D682"/>
  <c r="G681"/>
  <c r="D681"/>
  <c r="G680"/>
  <c r="D680"/>
  <c r="G679"/>
  <c r="D679"/>
  <c r="G678"/>
  <c r="D678"/>
  <c r="G677"/>
  <c r="D677"/>
  <c r="G32"/>
  <c r="D32"/>
  <c r="G736"/>
  <c r="D736"/>
  <c r="G1010"/>
  <c r="D1010"/>
  <c r="D725" l="1"/>
  <c r="G725"/>
  <c r="G1013"/>
  <c r="D1013"/>
  <c r="G65" l="1"/>
  <c r="D65"/>
  <c r="G67" l="1"/>
  <c r="D67"/>
  <c r="G935"/>
  <c r="D935"/>
  <c r="G930"/>
  <c r="D930"/>
  <c r="G120"/>
  <c r="D120"/>
  <c r="G159"/>
  <c r="D159"/>
  <c r="G78" l="1"/>
  <c r="D78"/>
  <c r="G823"/>
  <c r="D823"/>
  <c r="G68"/>
  <c r="D68"/>
  <c r="G1306"/>
  <c r="D1306"/>
  <c r="G578"/>
  <c r="D578"/>
  <c r="G219"/>
  <c r="G218"/>
  <c r="D219"/>
  <c r="D218"/>
  <c r="G257"/>
  <c r="D257"/>
  <c r="G252"/>
  <c r="D252"/>
  <c r="G249"/>
  <c r="D249"/>
  <c r="G1233"/>
  <c r="D1233"/>
  <c r="G745"/>
  <c r="D745"/>
  <c r="D1406" l="1"/>
  <c r="D1405"/>
  <c r="D1404"/>
  <c r="D1403"/>
  <c r="D1402"/>
  <c r="G1399"/>
  <c r="D1399"/>
  <c r="G1398"/>
  <c r="D1398"/>
  <c r="G1397"/>
  <c r="D1397"/>
  <c r="D1394"/>
  <c r="D1393"/>
  <c r="D1392"/>
  <c r="D1391"/>
  <c r="D1390"/>
  <c r="D1389"/>
  <c r="D1388"/>
  <c r="D1387"/>
  <c r="D1386"/>
  <c r="D1385"/>
  <c r="D1382"/>
  <c r="D1381"/>
  <c r="D1380"/>
  <c r="D1379"/>
  <c r="D1378"/>
  <c r="D1369"/>
  <c r="D1376"/>
  <c r="D1375"/>
  <c r="D1374"/>
  <c r="D1373"/>
  <c r="D1377"/>
  <c r="D1372"/>
  <c r="D1371"/>
  <c r="D1370"/>
  <c r="D1367"/>
  <c r="D1368"/>
  <c r="D1366"/>
  <c r="G1363"/>
  <c r="D1363"/>
  <c r="G1362"/>
  <c r="D1362"/>
  <c r="G1361"/>
  <c r="D1361"/>
  <c r="G1360"/>
  <c r="D1360"/>
  <c r="G1359"/>
  <c r="D1359"/>
  <c r="G1356"/>
  <c r="D1356"/>
  <c r="G1355"/>
  <c r="D1355"/>
  <c r="G1354"/>
  <c r="D1354"/>
  <c r="G1353"/>
  <c r="D1353"/>
  <c r="G1352"/>
  <c r="D1352"/>
  <c r="G1341"/>
  <c r="D1341"/>
  <c r="G1340"/>
  <c r="D1340"/>
  <c r="G1348"/>
  <c r="D1348"/>
  <c r="G1347"/>
  <c r="D1347"/>
  <c r="G1346"/>
  <c r="D1346"/>
  <c r="G1345"/>
  <c r="D1345"/>
  <c r="G1344"/>
  <c r="D1344"/>
  <c r="G1339"/>
  <c r="D1339"/>
  <c r="G1342"/>
  <c r="D1342"/>
  <c r="G1349"/>
  <c r="D1349"/>
  <c r="G1338"/>
  <c r="D1338"/>
  <c r="G1337"/>
  <c r="D1337"/>
  <c r="G1336"/>
  <c r="D1336"/>
  <c r="G1335"/>
  <c r="D1335"/>
  <c r="G1334"/>
  <c r="D1334"/>
  <c r="G1332"/>
  <c r="D1331"/>
  <c r="D1330"/>
  <c r="D1329"/>
  <c r="D1328"/>
  <c r="G1325"/>
  <c r="D1325"/>
  <c r="G1324"/>
  <c r="D1324"/>
  <c r="G1323"/>
  <c r="D1323"/>
  <c r="G1322"/>
  <c r="D1322"/>
  <c r="D1321"/>
  <c r="D1320"/>
  <c r="D1319"/>
  <c r="D1318"/>
  <c r="D1317"/>
  <c r="D1316"/>
  <c r="G1313"/>
  <c r="D1313"/>
  <c r="G1312"/>
  <c r="D1312"/>
  <c r="G1311"/>
  <c r="D1311"/>
  <c r="G1309"/>
  <c r="D1309"/>
  <c r="G1308"/>
  <c r="D1308"/>
  <c r="G1307"/>
  <c r="D1307"/>
  <c r="G1305"/>
  <c r="D1305"/>
  <c r="G1310"/>
  <c r="D1310"/>
  <c r="G1304"/>
  <c r="D1304"/>
  <c r="G1303"/>
  <c r="D1303"/>
  <c r="G1302"/>
  <c r="D1302"/>
  <c r="G1300"/>
  <c r="D1300"/>
  <c r="G1299"/>
  <c r="D1299"/>
  <c r="G1297"/>
  <c r="D1297"/>
  <c r="G1296"/>
  <c r="D1296"/>
  <c r="G1295"/>
  <c r="D1295"/>
  <c r="G1294"/>
  <c r="D1294"/>
  <c r="G1293"/>
  <c r="D1293"/>
  <c r="G1292"/>
  <c r="D1292"/>
  <c r="G1291"/>
  <c r="D1291"/>
  <c r="G1290"/>
  <c r="D1290"/>
  <c r="G1289"/>
  <c r="D1289"/>
  <c r="G1288"/>
  <c r="D1288"/>
  <c r="G1287"/>
  <c r="D1287"/>
  <c r="G1286"/>
  <c r="D1286"/>
  <c r="G1285"/>
  <c r="D1285"/>
  <c r="G1284"/>
  <c r="D1284"/>
  <c r="G1281"/>
  <c r="D1281"/>
  <c r="G1280"/>
  <c r="D1280"/>
  <c r="G1279"/>
  <c r="D1279"/>
  <c r="G1278"/>
  <c r="D1278"/>
  <c r="G1277"/>
  <c r="D1277"/>
  <c r="G1276"/>
  <c r="D1276"/>
  <c r="G1275"/>
  <c r="D1275"/>
  <c r="G1274"/>
  <c r="D1274"/>
  <c r="G1273"/>
  <c r="D1273"/>
  <c r="G1272"/>
  <c r="D1272"/>
  <c r="G1271"/>
  <c r="D1271"/>
  <c r="G1270"/>
  <c r="D1270"/>
  <c r="G1269"/>
  <c r="D1269"/>
  <c r="G1268"/>
  <c r="D1268"/>
  <c r="G1267"/>
  <c r="D1267"/>
  <c r="G1266"/>
  <c r="D1266"/>
  <c r="G1265"/>
  <c r="D1265"/>
  <c r="G1264"/>
  <c r="D1264"/>
  <c r="G1263"/>
  <c r="D1263"/>
  <c r="G1262"/>
  <c r="D1262"/>
  <c r="G1261"/>
  <c r="D1261"/>
  <c r="G1260"/>
  <c r="D1260"/>
  <c r="G1259"/>
  <c r="D1259"/>
  <c r="G1258"/>
  <c r="D1258"/>
  <c r="G1257"/>
  <c r="D1257"/>
  <c r="G1256"/>
  <c r="D1256"/>
  <c r="G1255"/>
  <c r="D1255"/>
  <c r="G1254"/>
  <c r="D1254"/>
  <c r="G1253"/>
  <c r="D1253"/>
  <c r="G1252"/>
  <c r="D1252"/>
  <c r="G1251"/>
  <c r="D1251"/>
  <c r="G1250"/>
  <c r="D1250"/>
  <c r="G1249"/>
  <c r="D1249"/>
  <c r="G1248"/>
  <c r="D1248"/>
  <c r="G1247"/>
  <c r="D1247"/>
  <c r="G1246"/>
  <c r="D1246"/>
  <c r="G1245"/>
  <c r="D1245"/>
  <c r="G1244"/>
  <c r="D1244"/>
  <c r="G1243"/>
  <c r="D1243"/>
  <c r="G1242"/>
  <c r="D1242"/>
  <c r="G1241"/>
  <c r="D1241"/>
  <c r="G1240"/>
  <c r="D1240"/>
  <c r="G1239"/>
  <c r="D1239"/>
  <c r="G1238"/>
  <c r="D1238"/>
  <c r="G1237"/>
  <c r="D1237"/>
  <c r="G1236"/>
  <c r="D1236"/>
  <c r="G1235"/>
  <c r="D1235"/>
  <c r="G1234"/>
  <c r="D1234"/>
  <c r="G1232"/>
  <c r="D1232"/>
  <c r="G1231"/>
  <c r="D1231"/>
  <c r="G1230"/>
  <c r="D1230"/>
  <c r="G1229"/>
  <c r="D1229"/>
  <c r="G1226"/>
  <c r="D1226"/>
  <c r="G1225"/>
  <c r="D1225"/>
  <c r="G1224"/>
  <c r="D1224"/>
  <c r="G1223"/>
  <c r="D1223"/>
  <c r="G1222"/>
  <c r="D1222"/>
  <c r="G1221"/>
  <c r="D1221"/>
  <c r="G1220"/>
  <c r="D1220"/>
  <c r="G1219"/>
  <c r="D1219"/>
  <c r="G1218"/>
  <c r="D1218"/>
  <c r="G1217"/>
  <c r="D1217"/>
  <c r="G1216"/>
  <c r="D1216"/>
  <c r="G1215"/>
  <c r="D1215"/>
  <c r="G1214"/>
  <c r="D1214"/>
  <c r="G1213"/>
  <c r="D1213"/>
  <c r="G1212"/>
  <c r="D1212"/>
  <c r="G1211"/>
  <c r="D1211"/>
  <c r="G1210"/>
  <c r="D1210"/>
  <c r="G1209"/>
  <c r="D1209"/>
  <c r="G1208"/>
  <c r="D1208"/>
  <c r="G1207"/>
  <c r="D1207"/>
  <c r="G1206"/>
  <c r="D1206"/>
  <c r="G1205"/>
  <c r="D1205"/>
  <c r="G1202"/>
  <c r="D1202"/>
  <c r="G1201"/>
  <c r="D1201"/>
  <c r="G1200"/>
  <c r="D1200"/>
  <c r="G1193"/>
  <c r="D1193"/>
  <c r="G1192"/>
  <c r="D1192"/>
  <c r="G1191"/>
  <c r="D1191"/>
  <c r="G1188"/>
  <c r="D1188"/>
  <c r="G1190"/>
  <c r="D1190"/>
  <c r="G1187"/>
  <c r="D1187"/>
  <c r="D1350" l="1"/>
  <c r="D1364"/>
  <c r="D1400"/>
  <c r="D1326"/>
  <c r="D1357"/>
  <c r="D1383"/>
  <c r="D1227"/>
  <c r="D1282"/>
  <c r="D1314"/>
  <c r="D1332"/>
  <c r="D1395"/>
  <c r="D1407"/>
  <c r="G1227"/>
  <c r="G1326"/>
  <c r="G1400"/>
  <c r="G1282"/>
  <c r="G1350"/>
  <c r="G1364"/>
  <c r="G1357"/>
  <c r="G1314"/>
  <c r="G1199"/>
  <c r="D1199"/>
  <c r="G1198"/>
  <c r="D1198"/>
  <c r="G1197"/>
  <c r="D1197"/>
  <c r="G1196"/>
  <c r="D1196"/>
  <c r="G1195"/>
  <c r="D1195"/>
  <c r="G1194"/>
  <c r="D1194"/>
  <c r="G1186"/>
  <c r="D1186"/>
  <c r="G1185"/>
  <c r="D1185"/>
  <c r="G1184"/>
  <c r="D1184"/>
  <c r="G1183"/>
  <c r="D1183"/>
  <c r="G1181"/>
  <c r="D1181"/>
  <c r="G1180"/>
  <c r="D1180"/>
  <c r="G1179"/>
  <c r="D1179"/>
  <c r="G1178"/>
  <c r="D1178"/>
  <c r="G1175"/>
  <c r="D1175"/>
  <c r="G1174"/>
  <c r="D1174"/>
  <c r="G1173"/>
  <c r="D1173"/>
  <c r="G1172"/>
  <c r="D1172"/>
  <c r="G1170"/>
  <c r="D1170"/>
  <c r="G1169"/>
  <c r="D1169"/>
  <c r="G1168"/>
  <c r="D1168"/>
  <c r="G1167"/>
  <c r="D1167"/>
  <c r="G1166"/>
  <c r="D1166"/>
  <c r="G1165"/>
  <c r="D1165"/>
  <c r="G1164"/>
  <c r="D1164"/>
  <c r="G1163"/>
  <c r="D1163"/>
  <c r="G1162"/>
  <c r="D1162"/>
  <c r="G1161"/>
  <c r="D1161"/>
  <c r="G1160"/>
  <c r="D1160"/>
  <c r="G1159"/>
  <c r="D1159"/>
  <c r="G1158"/>
  <c r="D1158"/>
  <c r="G1157"/>
  <c r="D1157"/>
  <c r="G1156"/>
  <c r="D1156"/>
  <c r="G1155"/>
  <c r="D1155"/>
  <c r="G1154"/>
  <c r="D1154"/>
  <c r="G1153"/>
  <c r="D1153"/>
  <c r="G1152"/>
  <c r="D1152"/>
  <c r="G1151"/>
  <c r="D1151"/>
  <c r="G1150"/>
  <c r="D1150"/>
  <c r="G1149"/>
  <c r="D1149"/>
  <c r="G1148"/>
  <c r="D1148"/>
  <c r="G1147"/>
  <c r="D1147"/>
  <c r="G1146"/>
  <c r="D1146"/>
  <c r="G1145"/>
  <c r="D1145"/>
  <c r="G1144"/>
  <c r="D1144"/>
  <c r="G1143"/>
  <c r="D1143"/>
  <c r="G1142"/>
  <c r="D1142"/>
  <c r="G1141"/>
  <c r="D1141"/>
  <c r="G1138"/>
  <c r="D1138"/>
  <c r="G1137"/>
  <c r="D1137"/>
  <c r="G1136"/>
  <c r="D1136"/>
  <c r="G1135"/>
  <c r="D1135"/>
  <c r="G1134"/>
  <c r="D1134"/>
  <c r="G1133"/>
  <c r="D1133"/>
  <c r="G1132"/>
  <c r="D1132"/>
  <c r="G1131"/>
  <c r="D1131"/>
  <c r="G1130"/>
  <c r="D1130"/>
  <c r="G1129"/>
  <c r="D1129"/>
  <c r="G1128"/>
  <c r="D1128"/>
  <c r="G1127"/>
  <c r="D1127"/>
  <c r="G1124"/>
  <c r="D1124"/>
  <c r="D1139" l="1"/>
  <c r="D1176"/>
  <c r="D1203"/>
  <c r="G1139"/>
  <c r="G1176"/>
  <c r="G1203"/>
  <c r="G1123"/>
  <c r="D1123"/>
  <c r="G1122"/>
  <c r="D1122"/>
  <c r="G1121"/>
  <c r="D1121"/>
  <c r="G1120"/>
  <c r="D1120"/>
  <c r="G1119"/>
  <c r="D1119"/>
  <c r="G1116"/>
  <c r="D1116"/>
  <c r="G1113"/>
  <c r="D1113"/>
  <c r="G1112"/>
  <c r="D1112"/>
  <c r="G1111"/>
  <c r="D1111"/>
  <c r="G1110"/>
  <c r="D1110"/>
  <c r="G1109"/>
  <c r="D1109"/>
  <c r="G1108"/>
  <c r="D1108"/>
  <c r="G1107"/>
  <c r="D1107"/>
  <c r="G1106"/>
  <c r="D1106"/>
  <c r="G1105"/>
  <c r="D1105"/>
  <c r="G1104"/>
  <c r="D1104"/>
  <c r="G1101"/>
  <c r="D1101"/>
  <c r="G1100"/>
  <c r="D1100"/>
  <c r="G1099"/>
  <c r="D1099"/>
  <c r="G1098"/>
  <c r="D1098"/>
  <c r="G1097"/>
  <c r="D1097"/>
  <c r="G1096"/>
  <c r="D1096"/>
  <c r="G1095"/>
  <c r="D1095"/>
  <c r="G1094"/>
  <c r="D1094"/>
  <c r="G1093"/>
  <c r="D1093"/>
  <c r="G1092"/>
  <c r="D1092"/>
  <c r="G1091"/>
  <c r="D1091"/>
  <c r="G1090"/>
  <c r="D1090"/>
  <c r="G1089"/>
  <c r="D1089"/>
  <c r="G1088"/>
  <c r="D1088"/>
  <c r="G1087"/>
  <c r="D1087"/>
  <c r="G1086"/>
  <c r="D1086"/>
  <c r="G1085"/>
  <c r="D1085"/>
  <c r="G1084"/>
  <c r="D1084"/>
  <c r="G1083"/>
  <c r="D1083"/>
  <c r="G1082"/>
  <c r="D1082"/>
  <c r="G1081"/>
  <c r="D1081"/>
  <c r="G1077"/>
  <c r="D1077"/>
  <c r="G1076"/>
  <c r="D1076"/>
  <c r="G1075"/>
  <c r="D1075"/>
  <c r="G1074"/>
  <c r="D1074"/>
  <c r="G1073"/>
  <c r="D1073"/>
  <c r="G1072"/>
  <c r="D1072"/>
  <c r="G1071"/>
  <c r="D1071"/>
  <c r="G1070"/>
  <c r="D1070"/>
  <c r="G1069"/>
  <c r="D1069"/>
  <c r="G1068"/>
  <c r="D1068"/>
  <c r="G1067"/>
  <c r="D1067"/>
  <c r="G1066"/>
  <c r="D1066"/>
  <c r="G1042"/>
  <c r="D1042"/>
  <c r="G1041"/>
  <c r="D1041"/>
  <c r="G1043"/>
  <c r="D1043"/>
  <c r="G1040"/>
  <c r="D1040"/>
  <c r="G1039"/>
  <c r="D1039"/>
  <c r="G1038"/>
  <c r="D1038"/>
  <c r="G1037"/>
  <c r="D1037"/>
  <c r="G1036"/>
  <c r="D1036"/>
  <c r="G1035"/>
  <c r="D1035"/>
  <c r="G1034"/>
  <c r="D1034"/>
  <c r="G1033"/>
  <c r="D1033"/>
  <c r="G1032"/>
  <c r="D1032"/>
  <c r="G1031"/>
  <c r="D1031"/>
  <c r="G1030"/>
  <c r="D1030"/>
  <c r="G1028"/>
  <c r="D1028"/>
  <c r="G1027"/>
  <c r="D1027"/>
  <c r="G1026"/>
  <c r="D1026"/>
  <c r="G1025"/>
  <c r="D1025"/>
  <c r="G1024"/>
  <c r="D1024"/>
  <c r="G1023"/>
  <c r="D1023"/>
  <c r="G1022"/>
  <c r="D1022"/>
  <c r="G1021"/>
  <c r="D1021"/>
  <c r="G1020"/>
  <c r="D1020"/>
  <c r="G1019"/>
  <c r="D1019"/>
  <c r="G1018"/>
  <c r="D1018"/>
  <c r="G1017"/>
  <c r="D1017"/>
  <c r="G1016"/>
  <c r="D1016"/>
  <c r="G1015"/>
  <c r="D1015"/>
  <c r="G1014"/>
  <c r="D1014"/>
  <c r="G1012"/>
  <c r="D1012"/>
  <c r="G1011"/>
  <c r="D1011"/>
  <c r="G1009"/>
  <c r="D1009"/>
  <c r="G1008"/>
  <c r="D1008"/>
  <c r="G1007"/>
  <c r="D1007"/>
  <c r="G1006"/>
  <c r="D1006"/>
  <c r="G1005"/>
  <c r="D1005"/>
  <c r="D1044" l="1"/>
  <c r="D1078"/>
  <c r="D1102"/>
  <c r="D1125"/>
  <c r="G1078"/>
  <c r="G1102"/>
  <c r="G1125"/>
  <c r="G1044"/>
  <c r="G1001"/>
  <c r="D1001"/>
  <c r="G1000"/>
  <c r="D1000"/>
  <c r="G999"/>
  <c r="D999"/>
  <c r="D1002" l="1"/>
  <c r="G1002"/>
  <c r="G996"/>
  <c r="D996"/>
  <c r="G995"/>
  <c r="D995"/>
  <c r="G994"/>
  <c r="D994"/>
  <c r="G993"/>
  <c r="D993"/>
  <c r="G991"/>
  <c r="D991"/>
  <c r="G990"/>
  <c r="D990"/>
  <c r="G989"/>
  <c r="D989"/>
  <c r="G992"/>
  <c r="D992"/>
  <c r="G985"/>
  <c r="D985"/>
  <c r="G980"/>
  <c r="D980"/>
  <c r="G988"/>
  <c r="D988"/>
  <c r="G987"/>
  <c r="D987"/>
  <c r="G986"/>
  <c r="D986"/>
  <c r="G984"/>
  <c r="D984"/>
  <c r="G983"/>
  <c r="D983"/>
  <c r="G982"/>
  <c r="D982"/>
  <c r="G981"/>
  <c r="D981"/>
  <c r="G978"/>
  <c r="D978"/>
  <c r="G977"/>
  <c r="D977"/>
  <c r="G976"/>
  <c r="D976"/>
  <c r="G975"/>
  <c r="D975"/>
  <c r="G974"/>
  <c r="D974"/>
  <c r="G973"/>
  <c r="D973"/>
  <c r="G972"/>
  <c r="D972"/>
  <c r="G968"/>
  <c r="D968"/>
  <c r="G967"/>
  <c r="D967"/>
  <c r="G966"/>
  <c r="D966"/>
  <c r="G965"/>
  <c r="D965"/>
  <c r="G964"/>
  <c r="D964"/>
  <c r="G963"/>
  <c r="D963"/>
  <c r="G962"/>
  <c r="D962"/>
  <c r="G961"/>
  <c r="D961"/>
  <c r="G960"/>
  <c r="D960"/>
  <c r="G959"/>
  <c r="D959"/>
  <c r="G958"/>
  <c r="D958"/>
  <c r="G957"/>
  <c r="D957"/>
  <c r="G956"/>
  <c r="D956"/>
  <c r="G955"/>
  <c r="D955"/>
  <c r="G954"/>
  <c r="D954"/>
  <c r="G953"/>
  <c r="D953"/>
  <c r="G952"/>
  <c r="D952"/>
  <c r="G951"/>
  <c r="D951"/>
  <c r="G950"/>
  <c r="D950"/>
  <c r="G949"/>
  <c r="D949"/>
  <c r="G948"/>
  <c r="D948"/>
  <c r="G947"/>
  <c r="D947"/>
  <c r="G946"/>
  <c r="D946"/>
  <c r="G945"/>
  <c r="D945"/>
  <c r="G944"/>
  <c r="D944"/>
  <c r="G943"/>
  <c r="D943"/>
  <c r="G942"/>
  <c r="D942"/>
  <c r="G937"/>
  <c r="D937"/>
  <c r="G938"/>
  <c r="D938"/>
  <c r="G939"/>
  <c r="D939"/>
  <c r="G936"/>
  <c r="D936"/>
  <c r="G933"/>
  <c r="D933"/>
  <c r="G934"/>
  <c r="D934"/>
  <c r="G928"/>
  <c r="D928"/>
  <c r="G927"/>
  <c r="D927"/>
  <c r="G932"/>
  <c r="D932"/>
  <c r="G931"/>
  <c r="D931"/>
  <c r="G929"/>
  <c r="D929"/>
  <c r="G926"/>
  <c r="D926"/>
  <c r="G925"/>
  <c r="D925"/>
  <c r="G923"/>
  <c r="D923"/>
  <c r="G907"/>
  <c r="D907"/>
  <c r="G906"/>
  <c r="D906"/>
  <c r="G908"/>
  <c r="D908"/>
  <c r="G905"/>
  <c r="D905"/>
  <c r="G922"/>
  <c r="D922"/>
  <c r="G921"/>
  <c r="D921"/>
  <c r="G920"/>
  <c r="D920"/>
  <c r="G919"/>
  <c r="D919"/>
  <c r="G918"/>
  <c r="D918"/>
  <c r="G917"/>
  <c r="D917"/>
  <c r="G916"/>
  <c r="D916"/>
  <c r="G913"/>
  <c r="D913"/>
  <c r="G912"/>
  <c r="D912"/>
  <c r="G915"/>
  <c r="D915"/>
  <c r="G914"/>
  <c r="D914"/>
  <c r="G911"/>
  <c r="D911"/>
  <c r="G910"/>
  <c r="D910"/>
  <c r="G904"/>
  <c r="D904"/>
  <c r="G909"/>
  <c r="D909"/>
  <c r="G901"/>
  <c r="D901"/>
  <c r="G900"/>
  <c r="D900"/>
  <c r="G899"/>
  <c r="D899"/>
  <c r="G898"/>
  <c r="D898"/>
  <c r="G897"/>
  <c r="D897"/>
  <c r="G896"/>
  <c r="D896"/>
  <c r="G895"/>
  <c r="D895"/>
  <c r="G894"/>
  <c r="D894"/>
  <c r="G893"/>
  <c r="D893"/>
  <c r="G890"/>
  <c r="D890"/>
  <c r="G889"/>
  <c r="D889"/>
  <c r="G888"/>
  <c r="D888"/>
  <c r="G887"/>
  <c r="D887"/>
  <c r="G886"/>
  <c r="D886"/>
  <c r="G883"/>
  <c r="D883"/>
  <c r="G881"/>
  <c r="D881"/>
  <c r="G882"/>
  <c r="D882"/>
  <c r="G867"/>
  <c r="D867"/>
  <c r="G866"/>
  <c r="D866"/>
  <c r="G865"/>
  <c r="D865"/>
  <c r="G864"/>
  <c r="D864"/>
  <c r="G863"/>
  <c r="D863"/>
  <c r="G862"/>
  <c r="D862"/>
  <c r="G861"/>
  <c r="D861"/>
  <c r="G860"/>
  <c r="D860"/>
  <c r="G859"/>
  <c r="D859"/>
  <c r="G858"/>
  <c r="D858"/>
  <c r="G857"/>
  <c r="D857"/>
  <c r="G856"/>
  <c r="D856"/>
  <c r="G855"/>
  <c r="D855"/>
  <c r="G853"/>
  <c r="D853"/>
  <c r="G852"/>
  <c r="D852"/>
  <c r="G851"/>
  <c r="D851"/>
  <c r="G850"/>
  <c r="D850"/>
  <c r="G849"/>
  <c r="D849"/>
  <c r="G848"/>
  <c r="D848"/>
  <c r="G847"/>
  <c r="D847"/>
  <c r="G846"/>
  <c r="D846"/>
  <c r="G845"/>
  <c r="D845"/>
  <c r="G844"/>
  <c r="D844"/>
  <c r="G843"/>
  <c r="D843"/>
  <c r="G842"/>
  <c r="D842"/>
  <c r="G841"/>
  <c r="D841"/>
  <c r="G840"/>
  <c r="D840"/>
  <c r="G839"/>
  <c r="D839"/>
  <c r="G838"/>
  <c r="D838"/>
  <c r="G837"/>
  <c r="D837"/>
  <c r="G836"/>
  <c r="D836"/>
  <c r="G835"/>
  <c r="D835"/>
  <c r="G834"/>
  <c r="D834"/>
  <c r="G833"/>
  <c r="D833"/>
  <c r="G829"/>
  <c r="D829"/>
  <c r="G828"/>
  <c r="D828"/>
  <c r="G827"/>
  <c r="D827"/>
  <c r="G826"/>
  <c r="D826"/>
  <c r="G825"/>
  <c r="D825"/>
  <c r="G824"/>
  <c r="D824"/>
  <c r="G822"/>
  <c r="D822"/>
  <c r="G821"/>
  <c r="D821"/>
  <c r="G818"/>
  <c r="D818"/>
  <c r="G817"/>
  <c r="D817"/>
  <c r="G816"/>
  <c r="D816"/>
  <c r="G815"/>
  <c r="D815"/>
  <c r="G814"/>
  <c r="D814"/>
  <c r="G813"/>
  <c r="D813"/>
  <c r="G812"/>
  <c r="D812"/>
  <c r="G811"/>
  <c r="D811"/>
  <c r="G808"/>
  <c r="D808"/>
  <c r="G807"/>
  <c r="D807"/>
  <c r="G806"/>
  <c r="D806"/>
  <c r="G805"/>
  <c r="D805"/>
  <c r="G804"/>
  <c r="D804"/>
  <c r="G803"/>
  <c r="D803"/>
  <c r="G802"/>
  <c r="D802"/>
  <c r="G801"/>
  <c r="D801"/>
  <c r="G800"/>
  <c r="D800"/>
  <c r="G799"/>
  <c r="D799"/>
  <c r="G798"/>
  <c r="D798"/>
  <c r="G797"/>
  <c r="D797"/>
  <c r="G796"/>
  <c r="D796"/>
  <c r="G795"/>
  <c r="D795"/>
  <c r="G794"/>
  <c r="D794"/>
  <c r="G793"/>
  <c r="D793"/>
  <c r="G792"/>
  <c r="D792"/>
  <c r="G791"/>
  <c r="D791"/>
  <c r="G790"/>
  <c r="D790"/>
  <c r="G787"/>
  <c r="D787"/>
  <c r="G786"/>
  <c r="D786"/>
  <c r="G785"/>
  <c r="D785"/>
  <c r="G784"/>
  <c r="D784"/>
  <c r="G783"/>
  <c r="D783"/>
  <c r="G782"/>
  <c r="D782"/>
  <c r="G781"/>
  <c r="D781"/>
  <c r="G780"/>
  <c r="D780"/>
  <c r="G779"/>
  <c r="D779"/>
  <c r="G778"/>
  <c r="D778"/>
  <c r="G777"/>
  <c r="D777"/>
  <c r="G776"/>
  <c r="D776"/>
  <c r="G773"/>
  <c r="D773"/>
  <c r="G772"/>
  <c r="D772"/>
  <c r="G771"/>
  <c r="D771"/>
  <c r="G770"/>
  <c r="D770"/>
  <c r="G769"/>
  <c r="D769"/>
  <c r="G768"/>
  <c r="D768"/>
  <c r="G767"/>
  <c r="D767"/>
  <c r="G764"/>
  <c r="D764"/>
  <c r="G763"/>
  <c r="D763"/>
  <c r="G762"/>
  <c r="D762"/>
  <c r="G761"/>
  <c r="D761"/>
  <c r="G760"/>
  <c r="D760"/>
  <c r="G759"/>
  <c r="D759"/>
  <c r="G758"/>
  <c r="D758"/>
  <c r="G757"/>
  <c r="D757"/>
  <c r="G756"/>
  <c r="D756"/>
  <c r="G755"/>
  <c r="D755"/>
  <c r="G754"/>
  <c r="D754"/>
  <c r="G753"/>
  <c r="D753"/>
  <c r="G749"/>
  <c r="D749"/>
  <c r="G748"/>
  <c r="D748"/>
  <c r="G747"/>
  <c r="D747"/>
  <c r="G746"/>
  <c r="D746"/>
  <c r="G744"/>
  <c r="D744"/>
  <c r="G743"/>
  <c r="D743"/>
  <c r="G742"/>
  <c r="D742"/>
  <c r="G741"/>
  <c r="D741"/>
  <c r="G740"/>
  <c r="D740"/>
  <c r="G737"/>
  <c r="D737"/>
  <c r="G735"/>
  <c r="D735"/>
  <c r="G734"/>
  <c r="D734"/>
  <c r="G733"/>
  <c r="D733"/>
  <c r="G732"/>
  <c r="D732"/>
  <c r="G731"/>
  <c r="D731"/>
  <c r="G730"/>
  <c r="D730"/>
  <c r="G729"/>
  <c r="D729"/>
  <c r="G728"/>
  <c r="D728"/>
  <c r="G727"/>
  <c r="D727"/>
  <c r="G666"/>
  <c r="D666"/>
  <c r="D765" l="1"/>
  <c r="D774"/>
  <c r="D819"/>
  <c r="D830"/>
  <c r="D868"/>
  <c r="D891"/>
  <c r="D940"/>
  <c r="D969"/>
  <c r="D738"/>
  <c r="D750"/>
  <c r="D788"/>
  <c r="D809"/>
  <c r="D884"/>
  <c r="D902"/>
  <c r="D997"/>
  <c r="G830"/>
  <c r="G819"/>
  <c r="G891"/>
  <c r="G868"/>
  <c r="G940"/>
  <c r="G765"/>
  <c r="G738"/>
  <c r="G750"/>
  <c r="G774"/>
  <c r="G788"/>
  <c r="G809"/>
  <c r="G884"/>
  <c r="G902"/>
  <c r="G969"/>
  <c r="G997"/>
  <c r="G667"/>
  <c r="D667"/>
  <c r="G665"/>
  <c r="D665"/>
  <c r="G664"/>
  <c r="D664"/>
  <c r="G663"/>
  <c r="D663"/>
  <c r="G654"/>
  <c r="D654"/>
  <c r="G653"/>
  <c r="D653"/>
  <c r="G652"/>
  <c r="D652"/>
  <c r="G651"/>
  <c r="D651"/>
  <c r="G650"/>
  <c r="D650"/>
  <c r="G648"/>
  <c r="D648"/>
  <c r="G649"/>
  <c r="D649"/>
  <c r="G646"/>
  <c r="D646"/>
  <c r="G645"/>
  <c r="D645"/>
  <c r="G639"/>
  <c r="D639"/>
  <c r="G638"/>
  <c r="D638"/>
  <c r="G637"/>
  <c r="D637"/>
  <c r="G636"/>
  <c r="D636"/>
  <c r="G647"/>
  <c r="D647"/>
  <c r="G644"/>
  <c r="D644"/>
  <c r="G643"/>
  <c r="D643"/>
  <c r="G642"/>
  <c r="D642"/>
  <c r="G641"/>
  <c r="D641"/>
  <c r="G640"/>
  <c r="D640"/>
  <c r="G635"/>
  <c r="D635"/>
  <c r="G634"/>
  <c r="D634"/>
  <c r="G633"/>
  <c r="D633"/>
  <c r="G632"/>
  <c r="D632"/>
  <c r="G629"/>
  <c r="D629"/>
  <c r="G628"/>
  <c r="D628"/>
  <c r="G623"/>
  <c r="D623"/>
  <c r="G620"/>
  <c r="D620"/>
  <c r="G621"/>
  <c r="D621"/>
  <c r="G622"/>
  <c r="D622"/>
  <c r="G618"/>
  <c r="D618"/>
  <c r="G619"/>
  <c r="D619"/>
  <c r="G627"/>
  <c r="D627"/>
  <c r="G626"/>
  <c r="D626"/>
  <c r="G625"/>
  <c r="D625"/>
  <c r="G624"/>
  <c r="D624"/>
  <c r="G631"/>
  <c r="D631"/>
  <c r="G630"/>
  <c r="D630"/>
  <c r="G617"/>
  <c r="D617"/>
  <c r="G616"/>
  <c r="D616"/>
  <c r="G615"/>
  <c r="D615"/>
  <c r="G614"/>
  <c r="D614"/>
  <c r="G613"/>
  <c r="D613"/>
  <c r="G612"/>
  <c r="D612"/>
  <c r="G611"/>
  <c r="D611"/>
  <c r="G610"/>
  <c r="D610"/>
  <c r="G609"/>
  <c r="D609"/>
  <c r="G608"/>
  <c r="D608"/>
  <c r="G603"/>
  <c r="D603"/>
  <c r="G602"/>
  <c r="D602"/>
  <c r="G601"/>
  <c r="D601"/>
  <c r="G600"/>
  <c r="D600"/>
  <c r="G607"/>
  <c r="D607"/>
  <c r="G606"/>
  <c r="D606"/>
  <c r="G605"/>
  <c r="D605"/>
  <c r="G604"/>
  <c r="D604"/>
  <c r="G597"/>
  <c r="D597"/>
  <c r="G596"/>
  <c r="D596"/>
  <c r="G595"/>
  <c r="D595"/>
  <c r="G594"/>
  <c r="D594"/>
  <c r="G593"/>
  <c r="D593"/>
  <c r="G592"/>
  <c r="D592"/>
  <c r="G591"/>
  <c r="D591"/>
  <c r="G590"/>
  <c r="D590"/>
  <c r="G589"/>
  <c r="D589"/>
  <c r="G588"/>
  <c r="D588"/>
  <c r="G587"/>
  <c r="D587"/>
  <c r="G586"/>
  <c r="D586"/>
  <c r="G585"/>
  <c r="D585"/>
  <c r="G584"/>
  <c r="D584"/>
  <c r="G583"/>
  <c r="D583"/>
  <c r="G582"/>
  <c r="D582"/>
  <c r="G581"/>
  <c r="D581"/>
  <c r="G580"/>
  <c r="D580"/>
  <c r="G579"/>
  <c r="D579"/>
  <c r="G577"/>
  <c r="D577"/>
  <c r="G576"/>
  <c r="D576"/>
  <c r="G575"/>
  <c r="D575"/>
  <c r="G574"/>
  <c r="D574"/>
  <c r="G573"/>
  <c r="D573"/>
  <c r="G572"/>
  <c r="D572"/>
  <c r="G571"/>
  <c r="D571"/>
  <c r="G570"/>
  <c r="D570"/>
  <c r="G569"/>
  <c r="D569"/>
  <c r="G568"/>
  <c r="D568"/>
  <c r="G565"/>
  <c r="D565"/>
  <c r="G564"/>
  <c r="D564"/>
  <c r="G557"/>
  <c r="D557"/>
  <c r="G556"/>
  <c r="D556"/>
  <c r="G562"/>
  <c r="D562"/>
  <c r="G561"/>
  <c r="D561"/>
  <c r="G560"/>
  <c r="D560"/>
  <c r="G563"/>
  <c r="D563"/>
  <c r="G559"/>
  <c r="D559"/>
  <c r="G558"/>
  <c r="D558"/>
  <c r="G555"/>
  <c r="D555"/>
  <c r="G554"/>
  <c r="D554"/>
  <c r="G553"/>
  <c r="D553"/>
  <c r="G552"/>
  <c r="D552"/>
  <c r="G551"/>
  <c r="D551"/>
  <c r="G550"/>
  <c r="D550"/>
  <c r="G549"/>
  <c r="D549"/>
  <c r="G526"/>
  <c r="D526"/>
  <c r="G535"/>
  <c r="D535"/>
  <c r="G534"/>
  <c r="D534"/>
  <c r="G524"/>
  <c r="D524"/>
  <c r="G523"/>
  <c r="D523"/>
  <c r="G533"/>
  <c r="D533"/>
  <c r="G532"/>
  <c r="D532"/>
  <c r="G530"/>
  <c r="D530"/>
  <c r="G529"/>
  <c r="D529"/>
  <c r="G548"/>
  <c r="D548"/>
  <c r="G547"/>
  <c r="D547"/>
  <c r="G546"/>
  <c r="D546"/>
  <c r="G545"/>
  <c r="D545"/>
  <c r="G544"/>
  <c r="D544"/>
  <c r="G543"/>
  <c r="D543"/>
  <c r="G542"/>
  <c r="D542"/>
  <c r="G541"/>
  <c r="D541"/>
  <c r="G540"/>
  <c r="D540"/>
  <c r="G537"/>
  <c r="D537"/>
  <c r="G536"/>
  <c r="D536"/>
  <c r="G520"/>
  <c r="D520"/>
  <c r="D668" l="1"/>
  <c r="D598"/>
  <c r="G668"/>
  <c r="G598"/>
  <c r="G527"/>
  <c r="D527"/>
  <c r="G521"/>
  <c r="D521"/>
  <c r="G531"/>
  <c r="D531"/>
  <c r="G522"/>
  <c r="D522"/>
  <c r="G519"/>
  <c r="D519"/>
  <c r="G518"/>
  <c r="D518"/>
  <c r="G539"/>
  <c r="D539"/>
  <c r="G538"/>
  <c r="D538"/>
  <c r="G517"/>
  <c r="D517"/>
  <c r="G516"/>
  <c r="D516"/>
  <c r="G514"/>
  <c r="D514"/>
  <c r="G513"/>
  <c r="D513"/>
  <c r="G515"/>
  <c r="D515"/>
  <c r="G512"/>
  <c r="D512"/>
  <c r="G509"/>
  <c r="D509"/>
  <c r="G508"/>
  <c r="D508"/>
  <c r="G507"/>
  <c r="D507"/>
  <c r="G506"/>
  <c r="D506"/>
  <c r="G505"/>
  <c r="D505"/>
  <c r="G504"/>
  <c r="D504"/>
  <c r="G503"/>
  <c r="D503"/>
  <c r="G502"/>
  <c r="D502"/>
  <c r="G501"/>
  <c r="D501"/>
  <c r="G500"/>
  <c r="D500"/>
  <c r="G499"/>
  <c r="D499"/>
  <c r="G498"/>
  <c r="D498"/>
  <c r="G497"/>
  <c r="D497"/>
  <c r="G496"/>
  <c r="D496"/>
  <c r="G495"/>
  <c r="D495"/>
  <c r="G494"/>
  <c r="D494"/>
  <c r="G493"/>
  <c r="D493"/>
  <c r="G492"/>
  <c r="D492"/>
  <c r="D566" l="1"/>
  <c r="G566"/>
  <c r="G491"/>
  <c r="D491"/>
  <c r="G490"/>
  <c r="D490"/>
  <c r="G489"/>
  <c r="D489"/>
  <c r="G486"/>
  <c r="D486"/>
  <c r="G485"/>
  <c r="D485"/>
  <c r="G484"/>
  <c r="D484"/>
  <c r="G483"/>
  <c r="D483"/>
  <c r="G482"/>
  <c r="D482"/>
  <c r="G481"/>
  <c r="D481"/>
  <c r="G480"/>
  <c r="D480"/>
  <c r="G479"/>
  <c r="D479"/>
  <c r="G478"/>
  <c r="D478"/>
  <c r="G477"/>
  <c r="D477"/>
  <c r="G476"/>
  <c r="D476"/>
  <c r="G475"/>
  <c r="D475"/>
  <c r="G474"/>
  <c r="D474"/>
  <c r="G471"/>
  <c r="D471"/>
  <c r="G470"/>
  <c r="D470"/>
  <c r="G469"/>
  <c r="D469"/>
  <c r="G468"/>
  <c r="D468"/>
  <c r="G467"/>
  <c r="D467"/>
  <c r="G466"/>
  <c r="D466"/>
  <c r="G465"/>
  <c r="D465"/>
  <c r="G464"/>
  <c r="D464"/>
  <c r="G463"/>
  <c r="D463"/>
  <c r="G462"/>
  <c r="D462"/>
  <c r="G461"/>
  <c r="D461"/>
  <c r="G460"/>
  <c r="D460"/>
  <c r="G459"/>
  <c r="D459"/>
  <c r="G458"/>
  <c r="D458"/>
  <c r="G457"/>
  <c r="D457"/>
  <c r="G456"/>
  <c r="D456"/>
  <c r="G455"/>
  <c r="D455"/>
  <c r="G454"/>
  <c r="D454"/>
  <c r="G453"/>
  <c r="D453"/>
  <c r="G452"/>
  <c r="D452"/>
  <c r="G451"/>
  <c r="D451"/>
  <c r="G450"/>
  <c r="D450"/>
  <c r="G449"/>
  <c r="D449"/>
  <c r="G448"/>
  <c r="D448"/>
  <c r="G447"/>
  <c r="D447"/>
  <c r="G446"/>
  <c r="D446"/>
  <c r="G445"/>
  <c r="D445"/>
  <c r="G444"/>
  <c r="D444"/>
  <c r="G443"/>
  <c r="D443"/>
  <c r="G442"/>
  <c r="D442"/>
  <c r="G441"/>
  <c r="D441"/>
  <c r="G440"/>
  <c r="D440"/>
  <c r="G439"/>
  <c r="D439"/>
  <c r="G438"/>
  <c r="D438"/>
  <c r="G437"/>
  <c r="D437"/>
  <c r="G436"/>
  <c r="D436"/>
  <c r="G435"/>
  <c r="D435"/>
  <c r="G434"/>
  <c r="D434"/>
  <c r="G433"/>
  <c r="D433"/>
  <c r="G432"/>
  <c r="D432"/>
  <c r="G431"/>
  <c r="D431"/>
  <c r="G430"/>
  <c r="D430"/>
  <c r="G429"/>
  <c r="D429"/>
  <c r="G424"/>
  <c r="D424"/>
  <c r="G428"/>
  <c r="D428"/>
  <c r="G427"/>
  <c r="D427"/>
  <c r="G426"/>
  <c r="D426"/>
  <c r="G425"/>
  <c r="D425"/>
  <c r="G423"/>
  <c r="D423"/>
  <c r="G422"/>
  <c r="D422"/>
  <c r="G421"/>
  <c r="D421"/>
  <c r="G420"/>
  <c r="D420"/>
  <c r="G419"/>
  <c r="D419"/>
  <c r="G418"/>
  <c r="D418"/>
  <c r="G417"/>
  <c r="D417"/>
  <c r="G416"/>
  <c r="D416"/>
  <c r="G415"/>
  <c r="D415"/>
  <c r="G412"/>
  <c r="D412"/>
  <c r="G411"/>
  <c r="D411"/>
  <c r="G410"/>
  <c r="D410"/>
  <c r="G409"/>
  <c r="D409"/>
  <c r="G408"/>
  <c r="D408"/>
  <c r="G407"/>
  <c r="D407"/>
  <c r="G406"/>
  <c r="D406"/>
  <c r="G405"/>
  <c r="D405"/>
  <c r="G404"/>
  <c r="D404"/>
  <c r="G403"/>
  <c r="D403"/>
  <c r="G402"/>
  <c r="D402"/>
  <c r="G401"/>
  <c r="D401"/>
  <c r="G400"/>
  <c r="D400"/>
  <c r="G399"/>
  <c r="D399"/>
  <c r="G398"/>
  <c r="D398"/>
  <c r="G397"/>
  <c r="D397"/>
  <c r="G396"/>
  <c r="D396"/>
  <c r="G395"/>
  <c r="D395"/>
  <c r="G394"/>
  <c r="D394"/>
  <c r="G393"/>
  <c r="D393"/>
  <c r="G392"/>
  <c r="D392"/>
  <c r="G391"/>
  <c r="D391"/>
  <c r="G390"/>
  <c r="D390"/>
  <c r="G389"/>
  <c r="D389"/>
  <c r="G388"/>
  <c r="D388"/>
  <c r="G387"/>
  <c r="D387"/>
  <c r="G386"/>
  <c r="D386"/>
  <c r="G385"/>
  <c r="D385"/>
  <c r="G384"/>
  <c r="D384"/>
  <c r="G383"/>
  <c r="D383"/>
  <c r="G382"/>
  <c r="D382"/>
  <c r="G381"/>
  <c r="D381"/>
  <c r="G380"/>
  <c r="D380"/>
  <c r="G379"/>
  <c r="D379"/>
  <c r="G378"/>
  <c r="D378"/>
  <c r="G377"/>
  <c r="D377"/>
  <c r="G376"/>
  <c r="D376"/>
  <c r="G375"/>
  <c r="D375"/>
  <c r="G374"/>
  <c r="D374"/>
  <c r="G373"/>
  <c r="D373"/>
  <c r="G372"/>
  <c r="D372"/>
  <c r="G371"/>
  <c r="D371"/>
  <c r="G370"/>
  <c r="D370"/>
  <c r="G367"/>
  <c r="D367"/>
  <c r="G366"/>
  <c r="D366"/>
  <c r="G364"/>
  <c r="D364"/>
  <c r="G363"/>
  <c r="D363"/>
  <c r="G362"/>
  <c r="D362"/>
  <c r="G361"/>
  <c r="D361"/>
  <c r="G360"/>
  <c r="D360"/>
  <c r="G359"/>
  <c r="D359"/>
  <c r="G358"/>
  <c r="D358"/>
  <c r="G357"/>
  <c r="D357"/>
  <c r="G356"/>
  <c r="D356"/>
  <c r="G355"/>
  <c r="D355"/>
  <c r="G354"/>
  <c r="D354"/>
  <c r="G353"/>
  <c r="D353"/>
  <c r="G352"/>
  <c r="D352"/>
  <c r="G351"/>
  <c r="D351"/>
  <c r="G365"/>
  <c r="D365"/>
  <c r="G349"/>
  <c r="D349"/>
  <c r="G348"/>
  <c r="D348"/>
  <c r="G347"/>
  <c r="D347"/>
  <c r="G346"/>
  <c r="D346"/>
  <c r="G345"/>
  <c r="D345"/>
  <c r="G344"/>
  <c r="D344"/>
  <c r="G343"/>
  <c r="D343"/>
  <c r="G342"/>
  <c r="D342"/>
  <c r="G341"/>
  <c r="D341"/>
  <c r="G338"/>
  <c r="D338"/>
  <c r="G337"/>
  <c r="D337"/>
  <c r="G336"/>
  <c r="D336"/>
  <c r="G335"/>
  <c r="D335"/>
  <c r="G331"/>
  <c r="D331"/>
  <c r="G330"/>
  <c r="D330"/>
  <c r="G329"/>
  <c r="D329"/>
  <c r="G328"/>
  <c r="D328"/>
  <c r="G327"/>
  <c r="D327"/>
  <c r="G326"/>
  <c r="D326"/>
  <c r="G325"/>
  <c r="D325"/>
  <c r="G324"/>
  <c r="D324"/>
  <c r="G323"/>
  <c r="D323"/>
  <c r="G322"/>
  <c r="D322"/>
  <c r="G321"/>
  <c r="D321"/>
  <c r="G320"/>
  <c r="D320"/>
  <c r="G319"/>
  <c r="D319"/>
  <c r="G318"/>
  <c r="D318"/>
  <c r="G317"/>
  <c r="D317"/>
  <c r="G316"/>
  <c r="D316"/>
  <c r="G315"/>
  <c r="D315"/>
  <c r="G314"/>
  <c r="D314"/>
  <c r="G313"/>
  <c r="D313"/>
  <c r="G312"/>
  <c r="D312"/>
  <c r="G311"/>
  <c r="D311"/>
  <c r="G310"/>
  <c r="D310"/>
  <c r="G309"/>
  <c r="D309"/>
  <c r="G308"/>
  <c r="D308"/>
  <c r="G307"/>
  <c r="D307"/>
  <c r="G306"/>
  <c r="D306"/>
  <c r="G303"/>
  <c r="D303"/>
  <c r="G302"/>
  <c r="D302"/>
  <c r="G301"/>
  <c r="D301"/>
  <c r="G300"/>
  <c r="D300"/>
  <c r="G299"/>
  <c r="D299"/>
  <c r="G298"/>
  <c r="D298"/>
  <c r="G297"/>
  <c r="D297"/>
  <c r="G296"/>
  <c r="D296"/>
  <c r="G295"/>
  <c r="D295"/>
  <c r="G294"/>
  <c r="D294"/>
  <c r="G293"/>
  <c r="D293"/>
  <c r="G292"/>
  <c r="D292"/>
  <c r="G291"/>
  <c r="D291"/>
  <c r="G290"/>
  <c r="D290"/>
  <c r="G289"/>
  <c r="D289"/>
  <c r="G288"/>
  <c r="D288"/>
  <c r="G287"/>
  <c r="D287"/>
  <c r="G286"/>
  <c r="D286"/>
  <c r="G285"/>
  <c r="D285"/>
  <c r="G284"/>
  <c r="D284"/>
  <c r="G283"/>
  <c r="D283"/>
  <c r="G282"/>
  <c r="D282"/>
  <c r="G281"/>
  <c r="D281"/>
  <c r="G280"/>
  <c r="D280"/>
  <c r="G279"/>
  <c r="D279"/>
  <c r="G278"/>
  <c r="D278"/>
  <c r="G275"/>
  <c r="D275"/>
  <c r="G274"/>
  <c r="D274"/>
  <c r="G273"/>
  <c r="D273"/>
  <c r="G272"/>
  <c r="D272"/>
  <c r="G271"/>
  <c r="D271"/>
  <c r="G268"/>
  <c r="D268"/>
  <c r="G266"/>
  <c r="D266"/>
  <c r="G263"/>
  <c r="D263"/>
  <c r="G260"/>
  <c r="D260"/>
  <c r="G259"/>
  <c r="D259"/>
  <c r="G258"/>
  <c r="D258"/>
  <c r="G256"/>
  <c r="D256"/>
  <c r="G255"/>
  <c r="D255"/>
  <c r="G254"/>
  <c r="D254"/>
  <c r="G253"/>
  <c r="D253"/>
  <c r="G251"/>
  <c r="D251"/>
  <c r="G250"/>
  <c r="D250"/>
  <c r="G248"/>
  <c r="D248"/>
  <c r="G245"/>
  <c r="D245"/>
  <c r="G244"/>
  <c r="D244"/>
  <c r="G243"/>
  <c r="D243"/>
  <c r="G242"/>
  <c r="D242"/>
  <c r="G241"/>
  <c r="D241"/>
  <c r="G240"/>
  <c r="D240"/>
  <c r="G239"/>
  <c r="D239"/>
  <c r="G238"/>
  <c r="D238"/>
  <c r="G237"/>
  <c r="D237"/>
  <c r="G236"/>
  <c r="D236"/>
  <c r="G235"/>
  <c r="D235"/>
  <c r="G234"/>
  <c r="D234"/>
  <c r="G233"/>
  <c r="D233"/>
  <c r="G232"/>
  <c r="D232"/>
  <c r="G231"/>
  <c r="D231"/>
  <c r="G230"/>
  <c r="D230"/>
  <c r="G229"/>
  <c r="D229"/>
  <c r="G228"/>
  <c r="D228"/>
  <c r="G227"/>
  <c r="D227"/>
  <c r="G226"/>
  <c r="D226"/>
  <c r="G225"/>
  <c r="D225"/>
  <c r="G222"/>
  <c r="D222"/>
  <c r="G221"/>
  <c r="D221"/>
  <c r="G220"/>
  <c r="D220"/>
  <c r="G217"/>
  <c r="D217"/>
  <c r="G216"/>
  <c r="D216"/>
  <c r="G215"/>
  <c r="D215"/>
  <c r="G214"/>
  <c r="D214"/>
  <c r="G213"/>
  <c r="D213"/>
  <c r="G212"/>
  <c r="D212"/>
  <c r="G211"/>
  <c r="D211"/>
  <c r="G210"/>
  <c r="D210"/>
  <c r="G209"/>
  <c r="D209"/>
  <c r="G208"/>
  <c r="D208"/>
  <c r="G207"/>
  <c r="D207"/>
  <c r="G206"/>
  <c r="D206"/>
  <c r="G205"/>
  <c r="D205"/>
  <c r="G204"/>
  <c r="D204"/>
  <c r="G203"/>
  <c r="D203"/>
  <c r="G202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3"/>
  <c r="D163"/>
  <c r="G161"/>
  <c r="D161"/>
  <c r="G160"/>
  <c r="D160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4"/>
  <c r="D94"/>
  <c r="G93"/>
  <c r="D93"/>
  <c r="G92"/>
  <c r="D92"/>
  <c r="G91"/>
  <c r="D91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6"/>
  <c r="D66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3"/>
  <c r="D33"/>
  <c r="G30"/>
  <c r="D30"/>
  <c r="G31"/>
  <c r="D31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D339" l="1"/>
  <c r="D164"/>
  <c r="D95"/>
  <c r="D261"/>
  <c r="D304"/>
  <c r="D136"/>
  <c r="D368"/>
  <c r="D510"/>
  <c r="D34"/>
  <c r="D189"/>
  <c r="D276"/>
  <c r="D413"/>
  <c r="D332"/>
  <c r="D88"/>
  <c r="D223"/>
  <c r="D246"/>
  <c r="D472"/>
  <c r="D487"/>
  <c r="D49"/>
  <c r="G413"/>
  <c r="G472"/>
  <c r="G49"/>
  <c r="G223"/>
  <c r="G487"/>
  <c r="G34"/>
  <c r="G88"/>
  <c r="G95"/>
  <c r="G136"/>
  <c r="G164"/>
  <c r="G189"/>
  <c r="G246"/>
  <c r="G261"/>
  <c r="G276"/>
  <c r="G304"/>
  <c r="G332"/>
  <c r="G339"/>
  <c r="G368"/>
  <c r="G510"/>
  <c r="C1414" l="1"/>
  <c r="C1409"/>
  <c r="C1410" s="1"/>
  <c r="C1413"/>
  <c r="C1412" s="1"/>
  <c r="C1411" s="1"/>
  <c r="C1416" l="1"/>
</calcChain>
</file>

<file path=xl/sharedStrings.xml><?xml version="1.0" encoding="utf-8"?>
<sst xmlns="http://schemas.openxmlformats.org/spreadsheetml/2006/main" count="1446" uniqueCount="1355">
  <si>
    <t>Исполнитель</t>
  </si>
  <si>
    <t xml:space="preserve"> "Рента Посуды"</t>
  </si>
  <si>
    <t>Заказчик</t>
  </si>
  <si>
    <t>Контакт</t>
  </si>
  <si>
    <t>Контакт телефон</t>
  </si>
  <si>
    <t>E- mail</t>
  </si>
  <si>
    <t>info@rentaposudy.ru</t>
  </si>
  <si>
    <t xml:space="preserve">Дата мероприятия </t>
  </si>
  <si>
    <t>Сайт</t>
  </si>
  <si>
    <t>rentaposudy.ru</t>
  </si>
  <si>
    <t xml:space="preserve">Дата доставки </t>
  </si>
  <si>
    <t>Время доставки</t>
  </si>
  <si>
    <t>Дата возврата</t>
  </si>
  <si>
    <t>Время возврата</t>
  </si>
  <si>
    <t>Адрес доставки</t>
  </si>
  <si>
    <t>МО., го. Химки, Вашутинское ш., д. 31В</t>
  </si>
  <si>
    <t>Наименование</t>
  </si>
  <si>
    <t>Кол-во товара</t>
  </si>
  <si>
    <t>Стоимость аренды</t>
  </si>
  <si>
    <t>Общая сумма аренды</t>
  </si>
  <si>
    <t>Кол-во утери/боя</t>
  </si>
  <si>
    <t>Стоимость утери/боя 1 единицы</t>
  </si>
  <si>
    <t>МЕБЕЛЬ</t>
  </si>
  <si>
    <t>Столы</t>
  </si>
  <si>
    <t>Держатель под номерки</t>
  </si>
  <si>
    <t xml:space="preserve">Подставка для подноса Триджек </t>
  </si>
  <si>
    <t>Стол и 2 лавки (пивной комплект)</t>
  </si>
  <si>
    <t>Стол квадратный Ривьера 80*80 см</t>
  </si>
  <si>
    <t>Стол коктейльный Ривьера деревянный 1,1*0,7 м</t>
  </si>
  <si>
    <t>Столик для торта на колёсах</t>
  </si>
  <si>
    <t>Стулья, Мягкая мебель</t>
  </si>
  <si>
    <t xml:space="preserve">Стул "КЬЯВАРИ" Белый </t>
  </si>
  <si>
    <t xml:space="preserve">Стул "КЬЯВАРИ" Золотой </t>
  </si>
  <si>
    <t xml:space="preserve">Стул "КЬЯВАРИ" Коричневый </t>
  </si>
  <si>
    <t xml:space="preserve">Стул "КЬЯВАРИ" Прозрачный </t>
  </si>
  <si>
    <t xml:space="preserve">Стул "КЬЯВАРИ" Черный </t>
  </si>
  <si>
    <t>Стул "Империал" золотой деревянный</t>
  </si>
  <si>
    <t>Стул пластиковый Комфорт 780*540*535 мм.</t>
  </si>
  <si>
    <t>Диван 3-х местный IKEA KLIPPAN белый 180*88*66 см</t>
  </si>
  <si>
    <t>Подушка на стул Кьявари белая</t>
  </si>
  <si>
    <t>Подушка на стул Кьявари чёрная</t>
  </si>
  <si>
    <t>Разная мебель. Декор</t>
  </si>
  <si>
    <t>Бамбук искусственный 1.6 м</t>
  </si>
  <si>
    <t>Вазон пластик белый D=360 мм Н=320 мм</t>
  </si>
  <si>
    <t>Вазон пластик коричневый D=360 мм Н=320 мм</t>
  </si>
  <si>
    <t>Вазон Ротанг белый 260*260 мм Н=460 мм</t>
  </si>
  <si>
    <t>Вазон Ротанг коричневый 260*260 мм Н=460 мм</t>
  </si>
  <si>
    <t>Вазон Martika "Колывань" пластиковый D=260 мм H=210 мм</t>
  </si>
  <si>
    <t>Гардеробная вешалка большая на 96 крючков</t>
  </si>
  <si>
    <t>Гардеробная вешалка на 38 крючков</t>
  </si>
  <si>
    <t>Зеркало напольное хромированное 490*460*1470 мм</t>
  </si>
  <si>
    <t xml:space="preserve">Зонт садовый Garden Way 300*300*250 см </t>
  </si>
  <si>
    <t xml:space="preserve">Зонт-трость Радуга белый D=104 см </t>
  </si>
  <si>
    <t xml:space="preserve">Зонт-трость Радуга прозрачный D=104 см </t>
  </si>
  <si>
    <t>Зонт-трость Радуга разноцветный D=110 см</t>
  </si>
  <si>
    <t>Зонт-трость Радуга чёрный D=104 см</t>
  </si>
  <si>
    <t>Пальма финиковая искусственная 2.5 м</t>
  </si>
  <si>
    <t>Стойка для зонтов Nurian 550*250*250 мм</t>
  </si>
  <si>
    <t>Стойка с синим канатом 1.5 м</t>
  </si>
  <si>
    <t>Столбик с красным канатом 1.5 м</t>
  </si>
  <si>
    <t>Столбик с лентой красной 2.3 м</t>
  </si>
  <si>
    <t>Трава искусственная (цена указана за 1 м2)</t>
  </si>
  <si>
    <t>Трибуна белая Оптима 50*50*120 см</t>
  </si>
  <si>
    <t>Трибуна чёрная Оптима 50*50*120 см</t>
  </si>
  <si>
    <t>Фикус искусственный 1.85 м</t>
  </si>
  <si>
    <t>Ширма металличесская белая 200*150 см</t>
  </si>
  <si>
    <t>Ширма деревянная бежевая 180*200 см</t>
  </si>
  <si>
    <t>Ширма деревянная белая 180*200 см</t>
  </si>
  <si>
    <t>Ширма деревянная бордовая 180*200 см</t>
  </si>
  <si>
    <t>Ширма деревянная Жаренный каштан 180*200 см</t>
  </si>
  <si>
    <t>Ширма деревянная золотая 180*200 см</t>
  </si>
  <si>
    <t>Ширма деревянная красная 180*200 см</t>
  </si>
  <si>
    <t>Ширма деревянная серебряная 180*200 см</t>
  </si>
  <si>
    <t>Ширма деревянная чёрная 180*200 см</t>
  </si>
  <si>
    <t>БАНКЕТНЫЙ ТЕКСТИЛЬ</t>
  </si>
  <si>
    <t>Скатерти квадратные</t>
  </si>
  <si>
    <t>Скатерть квадратная бежевая 2.25*2.25 м</t>
  </si>
  <si>
    <t>Скатерть квадратная белая 2.25*2.25 м</t>
  </si>
  <si>
    <t>Скатерть квадратная Бургундия 2.25*2.25 м</t>
  </si>
  <si>
    <t>Скатерть квадратная ванильная 2.25*2.25 м</t>
  </si>
  <si>
    <t>Скатерти круглые</t>
  </si>
  <si>
    <t xml:space="preserve">Скатерть на столик для торта 2,2 м "Шампань" </t>
  </si>
  <si>
    <t>Скатерть круглая белая 2.3 м</t>
  </si>
  <si>
    <t>Скатерть круглая белая "Жаккард" 2.3 м</t>
  </si>
  <si>
    <t>Скатерть круглая ванильная 2.3 м</t>
  </si>
  <si>
    <t>Скатерть круглая зелёная 2.3 м</t>
  </si>
  <si>
    <t>Скатерть круглая коричневая 2.3 м</t>
  </si>
  <si>
    <t>Скатерть круглая красная 2.3 м</t>
  </si>
  <si>
    <t>Скатерть круглая Красный кирпич 2.3 м</t>
  </si>
  <si>
    <t>Скатерть круглая оранжевая 2.3 м</t>
  </si>
  <si>
    <t>Скатерть круглая персиковая 2.3 м</t>
  </si>
  <si>
    <t>Скатерть круглая серая 2.3 м</t>
  </si>
  <si>
    <t>Скатерть круглая тёмно-серая 2.3 м</t>
  </si>
  <si>
    <t>Скатерть круглая чёрная 2.3 м</t>
  </si>
  <si>
    <t>Скатерть круглая 3 м бежевая "Жаккард"</t>
  </si>
  <si>
    <t>Скатерть круглая 3 м чёрная "Жаккард"</t>
  </si>
  <si>
    <t>Скатерть круглая 3 м синяя "Жаккард"</t>
  </si>
  <si>
    <t>Скатерть круглая 3 м чёрная из сатина (Испания)</t>
  </si>
  <si>
    <t>Скатерть круглая 3 м белая</t>
  </si>
  <si>
    <t xml:space="preserve">Скатерть круглая 3,20 м белая </t>
  </si>
  <si>
    <t xml:space="preserve">Скатерть круглая 3,20 м серая </t>
  </si>
  <si>
    <t xml:space="preserve">Скатерть круглая 3,20 м бордовая </t>
  </si>
  <si>
    <t>Скатерть круглая 3.20 м "Шампань"</t>
  </si>
  <si>
    <t xml:space="preserve">Скатерть круглая 3,20 м шоколадная </t>
  </si>
  <si>
    <t xml:space="preserve">Скатерть круглая 3,20 м чёрная из сатина (Испания) </t>
  </si>
  <si>
    <t>Скатерть круглая 3.30 м бежевая</t>
  </si>
  <si>
    <t>Скатерть круглая 3.30 м белая</t>
  </si>
  <si>
    <t>Скатерть круглая 3.30 м "Бургундия"</t>
  </si>
  <si>
    <t>Скатерть круглая 3.30 м ванильная</t>
  </si>
  <si>
    <t>Скатерть круглая 3.30 м коричневая</t>
  </si>
  <si>
    <t>Скатерть круглая 3.30 м красная</t>
  </si>
  <si>
    <t>Скатерть круглая 3.30 м серая</t>
  </si>
  <si>
    <t>Скатерть круглая 3.30 м синяя</t>
  </si>
  <si>
    <t>Скатерть круглая 3.30 м чёрная</t>
  </si>
  <si>
    <t>Наперон для круглого стола 2,2 м белый "Жаккард"</t>
  </si>
  <si>
    <t>Наперон для круглого стола 2,2 м чёрный из сатина (Испания)</t>
  </si>
  <si>
    <t>Наперон для круглого стола 2,2 м серый</t>
  </si>
  <si>
    <t>Наперон для круглого стола 2,2 м красный</t>
  </si>
  <si>
    <t xml:space="preserve">Наперон для круглого стола 2,2 м "Шампань" </t>
  </si>
  <si>
    <t>Скатерти прямоугольные</t>
  </si>
  <si>
    <t>Скатерть прямоугольная 1,4 x 2,4 м белая "Жаккард"</t>
  </si>
  <si>
    <t>Скатерть прямоугольная 1,4 x 2,4 м чёрная "Жаккард"</t>
  </si>
  <si>
    <t>Скатерть прямоугольная 1,4 x 2,4 м белая</t>
  </si>
  <si>
    <t>Скатерть прямоугольная  1,4 x 2,4 м бордовая</t>
  </si>
  <si>
    <t xml:space="preserve">Скатерть прямоугольная 2,25 x 3,2 м бежевая </t>
  </si>
  <si>
    <t xml:space="preserve">Скатерть прямоугольная 2,25 x 3,2 м белая </t>
  </si>
  <si>
    <t xml:space="preserve">Скатерть прямоугольная 2,25 x 3,2 м "Бургундия" </t>
  </si>
  <si>
    <t>Скатерть прямоугольная 2,25 x 3,2 м ванильная</t>
  </si>
  <si>
    <t>Скатерть прямоугольная 2,25 x 3,2 м красная</t>
  </si>
  <si>
    <t>Скатерть прямоугольная 2,25 x 3,2 м синяя</t>
  </si>
  <si>
    <t xml:space="preserve">Скатерть прямоугольная 2,25 x 3,2 м чёрная </t>
  </si>
  <si>
    <t>Скатерть прямоугольная 2,25 х 3,2 м "Шампань"</t>
  </si>
  <si>
    <t>Стрейч чехлы для столов</t>
  </si>
  <si>
    <t>Накладка пластиковая для коктейльного стола прозрачная D=70 см</t>
  </si>
  <si>
    <t>Стрейч наперон Шапочка для коктейльного стола белый</t>
  </si>
  <si>
    <t>Стрейч наперон Шапочка для коктейльного стола чёрный</t>
  </si>
  <si>
    <t>Стрейч наперон Шапочка для коктейльного стола золотой</t>
  </si>
  <si>
    <t>Стрейч наперон Шапочка для коктейльного стола красный</t>
  </si>
  <si>
    <t>Стрейч наперон Шапочка для коктейльного стола синий</t>
  </si>
  <si>
    <t>Чехол стрейч для прямоугольного стола белый обтягивающий</t>
  </si>
  <si>
    <t>Чехол стрейч для прямоугольного стола бордовый обтягивающий</t>
  </si>
  <si>
    <t>Чехол стрейч для прямоугольного стола зеленый обтягивающий</t>
  </si>
  <si>
    <t>Чехол стрейч для прямоугольного стола золотой обтягивающий</t>
  </si>
  <si>
    <t>Чехол стрейч для прямоугольного стола красный обтягивающий</t>
  </si>
  <si>
    <t>Чехол стрейч для прямоугольного стола синий обтягивающий</t>
  </si>
  <si>
    <t>Чехол стрейч для прямоугольного стола фиолетовый обтягивающий</t>
  </si>
  <si>
    <t>Чехол стрейч для прямоугольного стола чёрный обтягивающий</t>
  </si>
  <si>
    <t>Салфетки</t>
  </si>
  <si>
    <t xml:space="preserve">Кольцо для салфеток золотое D=40 мм </t>
  </si>
  <si>
    <t xml:space="preserve">Кольцо для салфеток серебро с золотом D=40 мм </t>
  </si>
  <si>
    <t>Салфетка бежевая "Жаккард"  45х45 см</t>
  </si>
  <si>
    <t xml:space="preserve">Салфетка бежевая Profline 45*45 см </t>
  </si>
  <si>
    <t>Салфетка белая "Жаккард"  45х45 см</t>
  </si>
  <si>
    <t>Салфетка белая Profline 45х45 см</t>
  </si>
  <si>
    <t>Салфетка бордовая "Жаккард"  45х45 см</t>
  </si>
  <si>
    <t>Салфетка Бургундия Profline 45*45 см</t>
  </si>
  <si>
    <t>Салфетка жёлтая Profline 45х45 см</t>
  </si>
  <si>
    <t xml:space="preserve">Салфетка зелёная "Жаккард"  45*45 см </t>
  </si>
  <si>
    <t>Салфетка зелёная Profline 45*45 см</t>
  </si>
  <si>
    <t>Салфетка золотая "Жаккард"  45х45 см</t>
  </si>
  <si>
    <t>Салфетка коричневая "Жаккард"  45х45 см</t>
  </si>
  <si>
    <t>Салфетка красная Profline 45*45 см</t>
  </si>
  <si>
    <t>Салфетка оранжевая Profline 45*45 см</t>
  </si>
  <si>
    <t xml:space="preserve">Салфетка персиковая Profline 45*45 см </t>
  </si>
  <si>
    <t xml:space="preserve">Салфетка розовая Profline 45*45 см </t>
  </si>
  <si>
    <t>Салфетка сатиновая белая  45*45 см</t>
  </si>
  <si>
    <t>Салфетка сатиновая Шампань  45*45 см</t>
  </si>
  <si>
    <t>Салфетка синяя "Жаккард"  45х45 см</t>
  </si>
  <si>
    <t xml:space="preserve">Салфетка синяя Profline 45*45 см </t>
  </si>
  <si>
    <t xml:space="preserve">Салфетка сиреневая Profline 45*45 см </t>
  </si>
  <si>
    <t xml:space="preserve">Салфетка сливовая Profline 45*45 см </t>
  </si>
  <si>
    <t>Салфетка Хаки "Жаккард"  45*45 см</t>
  </si>
  <si>
    <t>Салфетка чёрная "Жаккард"  45х45 см</t>
  </si>
  <si>
    <t xml:space="preserve">Салфетка чёрная Profline 45*45 см </t>
  </si>
  <si>
    <t>Салфетка Шампань "Жаккард"  45х45 см</t>
  </si>
  <si>
    <t xml:space="preserve">Салфетка Шампань Profline 45*45 см </t>
  </si>
  <si>
    <t xml:space="preserve">Салфетка шоколадная Profline 45*45 см </t>
  </si>
  <si>
    <t>Чехлы для стульев</t>
  </si>
  <si>
    <t>Чехол для стула белый</t>
  </si>
  <si>
    <t>Чехол для стула белый овальный</t>
  </si>
  <si>
    <t>Чехол для стула розовый овальный</t>
  </si>
  <si>
    <t>Чехол для стула синий овальный</t>
  </si>
  <si>
    <t>Чехол для стула чёрный</t>
  </si>
  <si>
    <t>Чехол для стула Шампань овальный</t>
  </si>
  <si>
    <t>Чехол для стула бежевый универсальный</t>
  </si>
  <si>
    <t>Чехол для стула белый универсальный</t>
  </si>
  <si>
    <t>Чехол для стула красный универсальный</t>
  </si>
  <si>
    <t>Чехол для стула чёрный универсальный</t>
  </si>
  <si>
    <t>Чехол для стула Шампань универсальный</t>
  </si>
  <si>
    <t>Чехол для стула белый стрейч</t>
  </si>
  <si>
    <t>Чехол для стула Бургундия стрейч</t>
  </si>
  <si>
    <t>Чехол для стула золотой стрейч</t>
  </si>
  <si>
    <t>Чехол для стула красный стрейч</t>
  </si>
  <si>
    <t>Чехол для стула оливковый стрейч</t>
  </si>
  <si>
    <t>Чехол для стула светло-серый стрейч</t>
  </si>
  <si>
    <t>Чехол для стула синий стрейч</t>
  </si>
  <si>
    <t>Чехол для стула тёмно-серый стрейч</t>
  </si>
  <si>
    <t>Чехол для стула Шампань стрейч</t>
  </si>
  <si>
    <t>Фуршетные юбки</t>
  </si>
  <si>
    <t>Фуршетная юбка 3.0 м белая</t>
  </si>
  <si>
    <t>Фуршетная юбка 3.0 м зелёная</t>
  </si>
  <si>
    <t>Фуршетная юбка 3.0 м  коричневая</t>
  </si>
  <si>
    <t>Фуршетная юбка 5.6 м бежевая</t>
  </si>
  <si>
    <t>Фуршетная юбка 5.6 м белая</t>
  </si>
  <si>
    <t>Фуршетная юбка 5.6 м бордовая</t>
  </si>
  <si>
    <t>Фуршетная юбка 5.6 м синяя</t>
  </si>
  <si>
    <t>Фуршетная юбка 5.6 м чёрная</t>
  </si>
  <si>
    <t>Фуршетная юбка 5.6 м Шампань</t>
  </si>
  <si>
    <t>Клипса для крепления фуршетной юбки</t>
  </si>
  <si>
    <t>Пледы</t>
  </si>
  <si>
    <t>Плед флисовый Витмусса серый 120*160 см</t>
  </si>
  <si>
    <t>Плед флисовый Wellness 150*200 см</t>
  </si>
  <si>
    <t>Плед из искусственной шерсти 140*205 см</t>
  </si>
  <si>
    <t>Сундук Габбиг с крышкой для хранения пледов 710*450*480 мм</t>
  </si>
  <si>
    <t>Униформа</t>
  </si>
  <si>
    <t>"Бабочка" официанта бордовая</t>
  </si>
  <si>
    <t>"Бабочка" официанта красная</t>
  </si>
  <si>
    <t>"Бабочка" официанта салатовая</t>
  </si>
  <si>
    <t>"Бабочка" официанта чёрная</t>
  </si>
  <si>
    <t>VIP "Бабочка" официанта белая атласная</t>
  </si>
  <si>
    <t>VIP "Бабочка" официанта синяя атласная</t>
  </si>
  <si>
    <t>VIP "Бабочка" официанта чёрная атласная</t>
  </si>
  <si>
    <t>VIP "Бабочка" официанта охра с рисунком</t>
  </si>
  <si>
    <t>VIP "Бабочка" официанта зелёная с рисунком</t>
  </si>
  <si>
    <t>VIP "Бабочка" официанта коричневая с рисунком</t>
  </si>
  <si>
    <t>VIP "Бабочка" официанта красная с рисунком</t>
  </si>
  <si>
    <t>VIP "Бабочка" официанта салатовая с рисунком</t>
  </si>
  <si>
    <t>VIP "Бабочка" официанта серая с рисунком</t>
  </si>
  <si>
    <t>VIP "Бабочка" официанта синяя с рисунком</t>
  </si>
  <si>
    <t>VIP "Бабочка" официанта тёмно-коричневая с рисунком</t>
  </si>
  <si>
    <t>Галстук официанта классический бордовый</t>
  </si>
  <si>
    <t>Галстук официанта классический синий</t>
  </si>
  <si>
    <t>Галстук официанта классический чёрный</t>
  </si>
  <si>
    <t>Перчатки официанта белые</t>
  </si>
  <si>
    <t>Рубашка официанта чёрная</t>
  </si>
  <si>
    <t>Фартук официанта белый</t>
  </si>
  <si>
    <t>Фартук официанта  бордовый</t>
  </si>
  <si>
    <t>Фартук официанта чёрный</t>
  </si>
  <si>
    <t>Фартук официанта с грудкой чёрный</t>
  </si>
  <si>
    <t>Элементы декора</t>
  </si>
  <si>
    <t>Бант белый из органзы</t>
  </si>
  <si>
    <t>Бант бирюзовый атласный</t>
  </si>
  <si>
    <t>Бант бордовый атласный</t>
  </si>
  <si>
    <t>Бант жёлтый из органзы</t>
  </si>
  <si>
    <t>Бант золотой атласный</t>
  </si>
  <si>
    <t>Бант золотой из органзы</t>
  </si>
  <si>
    <t>Бант коричневый из органзы</t>
  </si>
  <si>
    <t>Бант красный атласный</t>
  </si>
  <si>
    <t>Бант лососёвый из вуали</t>
  </si>
  <si>
    <t>Бант медовый атласный</t>
  </si>
  <si>
    <t>Бант пурпурно-розовый из вуали</t>
  </si>
  <si>
    <t>Бант розовый</t>
  </si>
  <si>
    <t>Бант синий</t>
  </si>
  <si>
    <t>Бант синий атласный</t>
  </si>
  <si>
    <t>Бант сиреневый</t>
  </si>
  <si>
    <t>Бант сливовый из органзы</t>
  </si>
  <si>
    <t>Бант фиолетовый атласный</t>
  </si>
  <si>
    <t>Бант фисташковый атласный</t>
  </si>
  <si>
    <t>Бант чёрный атласный</t>
  </si>
  <si>
    <t>Бант Шампань из органзы</t>
  </si>
  <si>
    <t>Лента эластичная с пряжкой бордовая</t>
  </si>
  <si>
    <t>Лента эластичная с пряжкой золотая</t>
  </si>
  <si>
    <t>Лента эластичная с пряжкой красная</t>
  </si>
  <si>
    <t>Лента эластичная с пряжкой серебряная</t>
  </si>
  <si>
    <t>Лента эластичная с пряжкой фуксия</t>
  </si>
  <si>
    <t>Лента эластичная с пряжкой Шампань</t>
  </si>
  <si>
    <t>ПОСУДА</t>
  </si>
  <si>
    <t>VIP фарфор SCHONWALD</t>
  </si>
  <si>
    <t>Тарелка для пасты SCHONWALD D=280 мм</t>
  </si>
  <si>
    <t>Тарелка закусочная SCHONWALD D=280 мм</t>
  </si>
  <si>
    <t>Тарелка квадратная SCHONWALD 300 мм</t>
  </si>
  <si>
    <t xml:space="preserve">Тарелка подстановочная SCHONWALD D=320 мм </t>
  </si>
  <si>
    <t>VIP фарфор STEELITE SPYRO</t>
  </si>
  <si>
    <t>Блюдо овальное D=200 мм Steelite Spyro</t>
  </si>
  <si>
    <t>Блюдо овальное D=280 мм Steelite Spyro</t>
  </si>
  <si>
    <t>Блюдо овальное D=330 мм Steelite Spyro</t>
  </si>
  <si>
    <t>Блюдо фуршетное на ножке Steelite Spyro 300*300 мм  Н=165 мм</t>
  </si>
  <si>
    <t>Блюдо фуршетное на ножке Steelite Spyro 370*370 мм  Н=230 мм</t>
  </si>
  <si>
    <t>Блюдце для бульонной чашки D=155 мм Steelite Spyro</t>
  </si>
  <si>
    <t xml:space="preserve">Блюдце для кофейной чашки D=115 мм Steelite Spyro </t>
  </si>
  <si>
    <t>Блюдце для чайной чашки D=155 мм Steelite Spyro</t>
  </si>
  <si>
    <t>Бульонная чашка с 2-мя ручками V=295 мл Steelite Spyro</t>
  </si>
  <si>
    <t>Молочник с ручкой V=200 мл. Steelite Spyro</t>
  </si>
  <si>
    <t>Перечница D=55 мм Н=75 мм Steelite Spyro</t>
  </si>
  <si>
    <t>Салатник V=310 мл  Steelite Spyro</t>
  </si>
  <si>
    <t>Салатник V=600 мл. Steelite Spyro</t>
  </si>
  <si>
    <t xml:space="preserve">Солонка D=55 мм Н=75 мм Steelite Spyro </t>
  </si>
  <si>
    <t>Соусник V=340 мл Steelite Spyro</t>
  </si>
  <si>
    <t>Тарелка закусочная  D=250 мм Steelite Spyro</t>
  </si>
  <si>
    <t xml:space="preserve">Тарелка закусочная D=210 мм  Steelite Spyro </t>
  </si>
  <si>
    <t>Тарелка квадратная 280*280 мм Steelite Spyro</t>
  </si>
  <si>
    <t>Тарелка мелкая L=153 мм В=128 мм Steelite Spyro</t>
  </si>
  <si>
    <t xml:space="preserve">Тарелка пирожковая D=165 мм  Steelite Spyro </t>
  </si>
  <si>
    <t xml:space="preserve">Тарелка подстановочная D=280 мм Steelite Spyro </t>
  </si>
  <si>
    <t xml:space="preserve">Тарелка подстановочная D=320 мм Steelite Spyro </t>
  </si>
  <si>
    <t>Чашка кофейная для эспрессо V=85 мл. Steelite Spyro</t>
  </si>
  <si>
    <t>Чашка чайная V=225 мл Steelite Spyro</t>
  </si>
  <si>
    <t>VIP фарфор цветной PORLAND</t>
  </si>
  <si>
    <t xml:space="preserve">Соусник Porland бирюзовый 110*70 мм </t>
  </si>
  <si>
    <t xml:space="preserve">Тарелка Porland бирюзовая для пасты D=310 мм </t>
  </si>
  <si>
    <t>Тарелка Porland бирюзовая закусочная D=240 мм</t>
  </si>
  <si>
    <t>Тарелка Porland бирюзовая пирожковая D=180 мм</t>
  </si>
  <si>
    <t>Тарелка Porland бирюзовая подстановочная D=280 мм</t>
  </si>
  <si>
    <t xml:space="preserve">Тарелочка Porland для комплимента полумесяц бирюзовая  70*100 мм </t>
  </si>
  <si>
    <t xml:space="preserve">Чайная пара Porland бирюзовая V=250 мл </t>
  </si>
  <si>
    <t xml:space="preserve">Соусник Porland бежевый 110*70 мм </t>
  </si>
  <si>
    <t>Тарелка Porland бежевая для пасты D=310 мм</t>
  </si>
  <si>
    <t>Тарелка Porland бежевая закусочная D=240 мм</t>
  </si>
  <si>
    <t>Тарелка Porland бежевая пирожковая D=180 мм</t>
  </si>
  <si>
    <t>Тарелка Porland бежевая подстановочная D=280 мм</t>
  </si>
  <si>
    <t>Тарелочка Porland для комплимента полумесяц бежевая 70*100 мм</t>
  </si>
  <si>
    <t xml:space="preserve">Чайная пара Porland бежевая V=250 мл </t>
  </si>
  <si>
    <t>Соусник Porland оранжевый 110*70 мм</t>
  </si>
  <si>
    <t>Тарелка Porland оранжевая для пасты D=310 мм</t>
  </si>
  <si>
    <t>Тарелка Porland оранжевая закусочная D=240 мм</t>
  </si>
  <si>
    <t>Тарелка Porland оранжевая пирожковая D=180 мм</t>
  </si>
  <si>
    <t>Тарелка Porland оранжевая подстановочная D=280 мм</t>
  </si>
  <si>
    <t>Тарелочка Porland для комплимента полумесяц оранжевая 70*100 мм</t>
  </si>
  <si>
    <t xml:space="preserve">Чайная пара Porland оранжевая V=250 мл </t>
  </si>
  <si>
    <t xml:space="preserve">Соусник Porland темно-серый 110*70 мм </t>
  </si>
  <si>
    <t>Тарелка Porland темно-серая для пасты D=310 мм</t>
  </si>
  <si>
    <t>Тарелка Porland тёмно-серая закусочная D=240 мм</t>
  </si>
  <si>
    <t>Тарелка Porland тёмно-серая пирожковая D=180 мм</t>
  </si>
  <si>
    <t>Тарелка Porland тёмно-серая подстановочная D=280 мм</t>
  </si>
  <si>
    <t>Тарелочка Porland для комплимента полумесяц тёмно-серая 70*100 мм</t>
  </si>
  <si>
    <t xml:space="preserve">Чайная пара темно-серая Porland V=250 мл </t>
  </si>
  <si>
    <t xml:space="preserve">Соусник Porland красный 110*70 мм </t>
  </si>
  <si>
    <t>Тарелка Porland красная для пасты D=310 мм</t>
  </si>
  <si>
    <t>Тарелка Porland красная закусочная D=240 мм</t>
  </si>
  <si>
    <t>Тарелка Porland красная пирожковая D=180 мм</t>
  </si>
  <si>
    <t>Тарелка Porland красная подстановочная D=280 мм</t>
  </si>
  <si>
    <t>Тарелочка Porland для комплимента полумесяц красная 70*100 мм</t>
  </si>
  <si>
    <t xml:space="preserve">Чайная пара Porland красная V=250 мл </t>
  </si>
  <si>
    <t xml:space="preserve">Соусник Porland чёрный 110*70 мм </t>
  </si>
  <si>
    <t>Тарелка Porland чёрная для пасты D=310 мм</t>
  </si>
  <si>
    <t>Тарелка Porland чёрная закусочная D=240 мм</t>
  </si>
  <si>
    <t>Тарелка Porland чёрная пирожковая D=180 мм</t>
  </si>
  <si>
    <t>Тарелка Porland чёрная подстановочная D=280 мм</t>
  </si>
  <si>
    <t>Тарелочка Porland для комплимента полумесяц чёрная 70*100 мм</t>
  </si>
  <si>
    <t xml:space="preserve">Чайная пара Porland чёрная V=250 мл </t>
  </si>
  <si>
    <t>Столовый фарфор CHAN WAVE</t>
  </si>
  <si>
    <t>Блюдо квадрат Chan Wave 250*250 мм</t>
  </si>
  <si>
    <t>Блюдо квадрат плоское Chan Wave 255*255 мм</t>
  </si>
  <si>
    <t>Блюдо Лист Chan Wave L=300 мм</t>
  </si>
  <si>
    <t>Блюдо круглое Chan Wave D=300 мм</t>
  </si>
  <si>
    <t>Блюдо прямоугольное Chan Wave Ivory 185*120*20 мм</t>
  </si>
  <si>
    <t>Блюдо прямоугольное Chan Wave Ivory 210*130*20 мм</t>
  </si>
  <si>
    <t xml:space="preserve">Блюдо прямоугольное Chan Wave 275*180*30 мм </t>
  </si>
  <si>
    <t>Блюдо прямоугольное Chan Wave 320*210*40 мм</t>
  </si>
  <si>
    <t>Блюдо фуршетное на ножке Chan Wave "Classic" D=255 мм</t>
  </si>
  <si>
    <t>Бульонница с блюдцем Chan Wave V=300 мл</t>
  </si>
  <si>
    <t>Бульонница с блюдцем Chan Wave V=400 мл</t>
  </si>
  <si>
    <t>Ваза для фруктов шестиугольная Chan Wave 250*170 мм</t>
  </si>
  <si>
    <t>Держатель для зубочисток Chan Wave</t>
  </si>
  <si>
    <t>Кофейная пара Chan Wave V=85 мл</t>
  </si>
  <si>
    <t>Ложка для комплимента Chan Wave Classic Ivory белая</t>
  </si>
  <si>
    <t>Молочник Chan Wave V=150 мл</t>
  </si>
  <si>
    <t>Набор для специй Chan Wave из 3-ёх предметов с подставкой</t>
  </si>
  <si>
    <t>Салатник "Цветок" Chan Wave V=300 мл</t>
  </si>
  <si>
    <t>Салатник квадратный Chan Wave V=1100 мл</t>
  </si>
  <si>
    <t>Салатник квадратный Chan Wave V=600 мл</t>
  </si>
  <si>
    <t>Салатник круглый Chan Wave V=400 мл</t>
  </si>
  <si>
    <t>Салатник круглый Chan Wave V=650 мл</t>
  </si>
  <si>
    <t>Салатник круглый Chan Wave V=900 мл</t>
  </si>
  <si>
    <t>Салатник порционный Chan Wave V=70 мл</t>
  </si>
  <si>
    <t>Салатник Chan Wave с полями V=140 мл D=130 мм</t>
  </si>
  <si>
    <t>Салфетница Chan Wave Classic Ivory 110 мм</t>
  </si>
  <si>
    <t>Салфетница Chan Wave L=138 мм В=44 мм Н=67 мм</t>
  </si>
  <si>
    <t>Соусник круглый Chan Wave D=100 мм</t>
  </si>
  <si>
    <t>Соусник круглый малый Chan Wave D=60 мм</t>
  </si>
  <si>
    <t>Соусник с ручкой Chan Wave V=100 мл</t>
  </si>
  <si>
    <t>Супница Chan Wave V=3000 мл</t>
  </si>
  <si>
    <t>Тарелка глубокая Chan Wave D=200 мм</t>
  </si>
  <si>
    <t>Тарелка десертная Chan Wave D=175 мм</t>
  </si>
  <si>
    <t>Тарелка для пасты Chan Wave D=275 мм</t>
  </si>
  <si>
    <t>Тарелка закусочная Chan Wave D=200 мм</t>
  </si>
  <si>
    <t>Тарелка закусочная Chan Wave D=225 мм</t>
  </si>
  <si>
    <t>Тарелка квадратная Chan Wave D=250 мм</t>
  </si>
  <si>
    <t>Тарелка овальная Chan Wave 360*240 мм</t>
  </si>
  <si>
    <t>Тарелка пирожковая Chan Wave D=150 мм</t>
  </si>
  <si>
    <t>Тарелка подстановочная Chan Wave D=250 мм</t>
  </si>
  <si>
    <t>Тарелка подстановочная Chan Wave D=300 мм</t>
  </si>
  <si>
    <t>Чайная пара Chan Wave V=200 мл</t>
  </si>
  <si>
    <t>Чайная пара Chan Wave V=220 мл</t>
  </si>
  <si>
    <t>Чайник заварочный с фильтром Chan Wave V=500 мл</t>
  </si>
  <si>
    <t>Чайник заварочный с фильтром Chan Wave V=750 мл</t>
  </si>
  <si>
    <t>Столовый фарфор чёрный ARCOROC</t>
  </si>
  <si>
    <t>Блюдо "Веер" 270*200 мм Arcoroc</t>
  </si>
  <si>
    <t>Блюдо "Лист" 250*180 мм Arcoroc</t>
  </si>
  <si>
    <t>Блюдо "Лист" 310*240 мм Arcoroc</t>
  </si>
  <si>
    <t>Молочник V=90 мл Arcoroc</t>
  </si>
  <si>
    <t xml:space="preserve">Салатник квадратный Arcoroc чёрный V=1.6 л, 260*260 мм  </t>
  </si>
  <si>
    <t>Салатник квадратный Arcoroc чёрный V=550 мл, 165*165 мм</t>
  </si>
  <si>
    <t>Соусник V=80 мл Arcoroc</t>
  </si>
  <si>
    <t>Соусник Миниатюра V=35 мл Arcoroc</t>
  </si>
  <si>
    <t>Тарелка овальная чёрная Arcoroc 360*240 мм</t>
  </si>
  <si>
    <t>Чайная пара  V=220 мл Arcoroc</t>
  </si>
  <si>
    <t>Чайник с крышкой V=800 мл Arcoroc</t>
  </si>
  <si>
    <t>Тарелки стекло</t>
  </si>
  <si>
    <t>Тарелка подстановочная Барбара пластиковая с золотыми бусинками D=330 мм</t>
  </si>
  <si>
    <t>Тарелка подстановочная Барбара пластиковая с серебрянными бусинками D=330 мм</t>
  </si>
  <si>
    <t>Тарелка подстановочная Ариэль стеклянная с серебрянными бусинками D=320 мм</t>
  </si>
  <si>
    <t>Тарелка подстановочная Афина стеклянная с золотыми бусинками D=320 мм</t>
  </si>
  <si>
    <t>Тарелка подстановочная Кампиэлло стеклянная D=320 мм</t>
  </si>
  <si>
    <t>Тарелка подстановочная Хани стеклянная D=320 мм</t>
  </si>
  <si>
    <t>Тарелка CORONE AQUA стеклянная квадратная L=250 мм</t>
  </si>
  <si>
    <t>Тарелка CORONE AQUA стеклянная квадратная L=300 мм</t>
  </si>
  <si>
    <t>Тарелка CORONE AQUA стеклянная круглая D=200 мм</t>
  </si>
  <si>
    <t>Тарелка CORONE AQUA стеклянная круглая D=250 мм</t>
  </si>
  <si>
    <t>Тарелка CORONE AQUA стеклянная круглая D=300 мм</t>
  </si>
  <si>
    <t>Тарелка CORONE AQUA стеклянная шестиугольная L=270 мм</t>
  </si>
  <si>
    <t>Тарелка CORONE AQUA стеклянная шестиугольная L=320 мм</t>
  </si>
  <si>
    <t>Блюда</t>
  </si>
  <si>
    <t>Блюдо "Лист" фарфор L=375 мм, В=160 мм, Н=15 мм</t>
  </si>
  <si>
    <t>Блюдо "Мостик" L=470 мм B=210 мм H=120 мм</t>
  </si>
  <si>
    <t>Блюдо "Мостик" L=600 мм В=250 мм Н=150 мм</t>
  </si>
  <si>
    <t>Блюдо для комплимента Базальт чёрный 110*80 мм</t>
  </si>
  <si>
    <t>Блюдо для комплимента Базальт чёрный с выемкой для соусника 140*80 мм</t>
  </si>
  <si>
    <t>Блюдо квадратное синее 265*265 мм</t>
  </si>
  <si>
    <t xml:space="preserve">Блюдо квадратное чёрное плоское 255*255 мм </t>
  </si>
  <si>
    <t>Блюдо металлическое круглое D=400 мм</t>
  </si>
  <si>
    <t>Блюдо металлическое овальное 1000*340 мм</t>
  </si>
  <si>
    <t xml:space="preserve">Блюдо металлическое овальное D=350 мм </t>
  </si>
  <si>
    <t>Блюдо металлическое овальное D=450 мм</t>
  </si>
  <si>
    <t xml:space="preserve">Блюдо металлическое овальное D=500 мм </t>
  </si>
  <si>
    <t>Блюдо металлическое овальное D=600 мм</t>
  </si>
  <si>
    <t xml:space="preserve">Блюдо металлическое с крышкой D=380 мм </t>
  </si>
  <si>
    <t>Блюдо для подачи прямоугольное сланец чёрный 115*80 мм</t>
  </si>
  <si>
    <t>Блюдо для подачи прямоугольное сланец чёрный 200*100 мм</t>
  </si>
  <si>
    <t>Блюдо для подачи прямоугольное сланец чёрный 320*260 мм</t>
  </si>
  <si>
    <t>Блюдо для подачи прямоугольное сланец чёрный 500*300 мм</t>
  </si>
  <si>
    <t>Икорница "Eternum" с крышкой и ёмкостью для льда V=180 мл</t>
  </si>
  <si>
    <t>Поднос для морепродуктов ILSA стальной D=310 мм Н=50 мм</t>
  </si>
  <si>
    <t>Поднос для морепродуктов ILSA стальной D=425 мм Н=65 мм</t>
  </si>
  <si>
    <t>Салатники</t>
  </si>
  <si>
    <t>Салатник "Канова" стекло квадратный V=3000 мл 220х220 мм Н=135 мм</t>
  </si>
  <si>
    <t>Салатник "Мини" для комплимента стеклянный 75*75 мм Н=10 мм</t>
  </si>
  <si>
    <t>Салатник "Рестола" фуршетный с волнистым краем белый 330х265х80 мм V=4 л</t>
  </si>
  <si>
    <t>Салатник "Рестола" фуршетный с волнистым краем красный 330х265х80 мм V=4 л</t>
  </si>
  <si>
    <t>Салатник "Рестола" фуршетный с волнистым краем прозрачный 330х265х80 мм V=4 л</t>
  </si>
  <si>
    <t>Салатник "Рестола" фуршетный с волнистым краем чёрный 330х265х80 мм V=4 л</t>
  </si>
  <si>
    <t>Салатник APPETIZER Sam&amp;Squito L=120 мм V=45 мл, H=54 мм</t>
  </si>
  <si>
    <t>Салатник Chef стеклянный D=200 мм V=600 мл</t>
  </si>
  <si>
    <t>Салатник CLASSIC Sam&amp;Squito с полями D=90 мм V=50 мл</t>
  </si>
  <si>
    <t>Салатник JAPANESE Sam&amp;Squito с ручкой D=80 мм V=45 мл</t>
  </si>
  <si>
    <t>Салатник Lovelylook V=100 мл 90*90 мм</t>
  </si>
  <si>
    <t>Салатник Lovelylook V=60 мл 75*75 мм</t>
  </si>
  <si>
    <t>Салатник QUADRO Sam&amp;Squito 100*100 мм V=110 мл</t>
  </si>
  <si>
    <t>Салатник QUADRO Sam&amp;Squito плоский с бортиком 90*90 мм</t>
  </si>
  <si>
    <t>Салатник SIMAX стеклянный D=185 мм V=1500 мл</t>
  </si>
  <si>
    <t>Салатник SPIRIT Sam&amp;Squito L=150 мм V=300 мл</t>
  </si>
  <si>
    <t>Салатник порционный квадратный Chan Wave V=70 мл</t>
  </si>
  <si>
    <t>Салатник CORONE квадратный белый L=107 мм V=200 мл</t>
  </si>
  <si>
    <t>Салатник CORONE квадратный серый L=107 мм V=200 мл</t>
  </si>
  <si>
    <t>Салатник CORONE квадратный синий L=107 мм V=200 мл</t>
  </si>
  <si>
    <t>Салатник CORONE квадратный чёрный L=107 мм V=200 мл</t>
  </si>
  <si>
    <t>Салатник стекло "Папайя" V=660 мл D=160 мм Н=80 мм</t>
  </si>
  <si>
    <t>Салатник стекло "Хани" V=1100 мл Н=90 мм</t>
  </si>
  <si>
    <t>Салатник стекло "Хани" V=550 мл Н=70 мм</t>
  </si>
  <si>
    <t>Мини посуда и Соусники</t>
  </si>
  <si>
    <t>Блюдце для соуса "Tulip" белое 75х73 мм Н=30 мм</t>
  </si>
  <si>
    <t>Блюдце для соуса "Tulip" красное 75х73 мм Н=30 мм</t>
  </si>
  <si>
    <t>Блюдце для соуса "Tulip" серое 75х73 мм H=30 мм</t>
  </si>
  <si>
    <t>Блюдце для соуса "Tulip" синее 75х73 мм H=30 мм</t>
  </si>
  <si>
    <t>Блюдце для соуса "Corone Metropolis" красное 72х72 мм V=70 мл</t>
  </si>
  <si>
    <t xml:space="preserve">Блюдце для соуса "Corone Metropolis" серое 72х72 мм V=70 мл </t>
  </si>
  <si>
    <t>Блюдце для соуса "Corone Metropolis" синее 72х72 мм V=70 мл</t>
  </si>
  <si>
    <t>Блюдце для соуса "Corone Metropolis" чёрное 72х72 мм V=70 мл</t>
  </si>
  <si>
    <t>Блюдце для соуса CaBaRe квадратное 60*60 мм V=65 мл</t>
  </si>
  <si>
    <t>Блюдце для соуса CaBaRe квадратное 75*75 мм V=20 мл</t>
  </si>
  <si>
    <t>Ёмкость для соуса "Corone Colore" белая V=50 мл. 55*55 мм</t>
  </si>
  <si>
    <t>Ёмкость для соуса "Corone Colore" красная V=50 мл 55*55 мм</t>
  </si>
  <si>
    <t>Ёмкость для соуса "Corone Colore" серая V=50 мл 55*55 мм</t>
  </si>
  <si>
    <t>Ёмкость для соуса "Corone Colore" синяя V=50 мл 55*55 мм</t>
  </si>
  <si>
    <t xml:space="preserve">Ёмкость для соуса "Corone Colore" чёрная V=50 мл 55*55 мм </t>
  </si>
  <si>
    <t>Ёмкость для соуса CLASSIC Sam&amp;Squito белая 90*70 мм</t>
  </si>
  <si>
    <t>Ёмкость для соуса CLASSIC Sam&amp;Squito чёрная 90*70 мм</t>
  </si>
  <si>
    <t>Кокотница "Collage" V=160 мл D=100 мм H=40 мм</t>
  </si>
  <si>
    <t>Ложка для комплимента Аппетайзер L=106 мм Н=28 мм</t>
  </si>
  <si>
    <t>Ложка для фуршета BERGHOFF металлическая L=125 мм H=45 мм</t>
  </si>
  <si>
    <t>Менажница Kunstwerk Paula 3 шт. D=100 мм Н=11 мм</t>
  </si>
  <si>
    <t>Менажница Kunstwerk Paula 4 шт. 250*250 мм H=45 мм</t>
  </si>
  <si>
    <t>Сковорода для запекания с ручкой красная Corone D=80 мм, V=50 мл</t>
  </si>
  <si>
    <t>Сковорода для запекания с ручкой красная Corone D=107 мм, V=120 мл</t>
  </si>
  <si>
    <t>Сковорода для запекания с ручкой чёрная Corone D=107 мм, V=120 мл</t>
  </si>
  <si>
    <t xml:space="preserve">Соусник "Pasabahce Basic" стеклянный с ручкой V=250 мл </t>
  </si>
  <si>
    <t>Соусник Chan Wave "Lequn" V=30 мл</t>
  </si>
  <si>
    <t>Форма с ручками Corone белая 68*68 мм H=35 мм V=90 мл</t>
  </si>
  <si>
    <t>Форма с ручками Corone красная 68*68 мм H=35 мм V=90 мл</t>
  </si>
  <si>
    <t>Форма с ручками Corone синяя 68*68 мм H=35 мм V=90 мл</t>
  </si>
  <si>
    <t>Декоративная посуда</t>
  </si>
  <si>
    <t>Доска для подачи "Рибай" из дуба 300*300*50 мм</t>
  </si>
  <si>
    <t>Доска декоративная для подачи из дуба D=250 мм Н=25 мм</t>
  </si>
  <si>
    <t>Лопатка деревянная из бамбука Luxstahl L=190 мм</t>
  </si>
  <si>
    <t>Миска сервировочная Бланда Матт из бамбука D=200 мм</t>
  </si>
  <si>
    <t>Миска сервировочная Бланда Матт из бамбука D=280 мм</t>
  </si>
  <si>
    <t>Самовар электрический V=5 л.</t>
  </si>
  <si>
    <t>Самовар электрический V=10 л.</t>
  </si>
  <si>
    <t>Ящик декоративный деревянный 460*310*250 мм</t>
  </si>
  <si>
    <t>Чайно-кофейные пары и прочие</t>
  </si>
  <si>
    <t>Френч пресс Appetite SS2-800 стеклянный V=750 мл</t>
  </si>
  <si>
    <t>Набор для специй с салфетницей Luxstahl 3 предмета</t>
  </si>
  <si>
    <t>Пепельница Pasabahce Bistro стеклянная D=110 мм</t>
  </si>
  <si>
    <t>Салфетница металлическая APS (Германия) 190*190 мм Н=65 мм</t>
  </si>
  <si>
    <t>Чайная пара Pasabahce стеклянная V=180 мл D=90 мм Н=66 мм</t>
  </si>
  <si>
    <t>Чайник заварочный Gipfel Shuga стеклянный с фильтром V=500 мл</t>
  </si>
  <si>
    <t>СТОЛОВЫЕ ПРИБОРЫ</t>
  </si>
  <si>
    <t>VIP Приборы ETERNUM серия «X-15»</t>
  </si>
  <si>
    <t xml:space="preserve">Вилка для пирожного "X-15" L=146 мм </t>
  </si>
  <si>
    <t>Вилка для рыбы "X-15" L=195 мм</t>
  </si>
  <si>
    <t>Вилка закусочная "X-15" L=200 мм</t>
  </si>
  <si>
    <t>Вилка столовая "X-15" L=220 мм</t>
  </si>
  <si>
    <t>Ложка десертная "Х-15" L=190 мм.</t>
  </si>
  <si>
    <t>Ложка кофейная "Х-15" L=110 мм.</t>
  </si>
  <si>
    <t>Ложка столовая "X-15" L=210 мм</t>
  </si>
  <si>
    <t>Ложка чайная "X-15" L=145 мм</t>
  </si>
  <si>
    <t>Нож для масла "X-15" L=162 мм</t>
  </si>
  <si>
    <t>Нож для рыбы "X-15" L=208 мм</t>
  </si>
  <si>
    <t>Нож закусочный "X-15" L=215 мм</t>
  </si>
  <si>
    <t>Нож столовый "X-15" L=240 мм</t>
  </si>
  <si>
    <t>VIP Приборы SAPPORO серия «BLACK»</t>
  </si>
  <si>
    <t>Вилка закусочная «Black» L=180 мм</t>
  </si>
  <si>
    <t>Вилка столовая «Black» L=190 мм</t>
  </si>
  <si>
    <t>Ложка кофейная "Black" L=114 мм.</t>
  </si>
  <si>
    <t>Ложка столовая «Black» L=200 мм</t>
  </si>
  <si>
    <t>Ложка чайная «Black» L=140 мм</t>
  </si>
  <si>
    <t>Нож закусочный «Black» L=200 мм</t>
  </si>
  <si>
    <t>Нож столовый «Black» L=220 мм</t>
  </si>
  <si>
    <t>VIP Приборы SAPPORO серия «GOLD»</t>
  </si>
  <si>
    <t>Вилка столовая золотая «Gold» L=190 мм</t>
  </si>
  <si>
    <t>Вилка столовая розовая «Gold» L=190 мм</t>
  </si>
  <si>
    <t>Вилка столовая фиолетовая «Gold» L=190 мм</t>
  </si>
  <si>
    <t>Ложка столовая золотая «Gold» L=200 мм</t>
  </si>
  <si>
    <t>Ложка столовая розовая «Gold» L=200 мм</t>
  </si>
  <si>
    <t>Ложка столовая фиолетовая «Gold» L=200 мм</t>
  </si>
  <si>
    <t>Ложка чайная золотая «Gold» L=140 мм</t>
  </si>
  <si>
    <t>Ложка чайная розовая «Gold» L=140 мм</t>
  </si>
  <si>
    <t>Ложка чайная фиолетовая «Gold» L=140 мм</t>
  </si>
  <si>
    <t>Нож столовый золотой «Gold» L=220 мм</t>
  </si>
  <si>
    <t>Нож столовый розовый «Gold» L=220 мм</t>
  </si>
  <si>
    <t>Нож столовый фиолетовый «Gold» L=220 мм</t>
  </si>
  <si>
    <t>Приборы KULT Luxstahl</t>
  </si>
  <si>
    <t>Вилка для рыбы L=178 мм Kult Luxstahl</t>
  </si>
  <si>
    <t>Вилка для устриц L=135 мм Kult Luxstahl</t>
  </si>
  <si>
    <t xml:space="preserve">Вилка закусочная L=187 мм Kult Luxstahl </t>
  </si>
  <si>
    <t xml:space="preserve">Вилка столовая L=205 мм Kult Luxstahl </t>
  </si>
  <si>
    <t>Вилка для стейка Luxstahl Kult дерево L=198 мм</t>
  </si>
  <si>
    <t xml:space="preserve">Ложка гарнирная L=230 мм Kult Luxstahl </t>
  </si>
  <si>
    <t>Ложка десертная L=200 мм Kult Luxstahl</t>
  </si>
  <si>
    <t xml:space="preserve">Ложка кофейная L=115 мм Kult Luxstahl </t>
  </si>
  <si>
    <t>Ложка соусная V=50 мл Kult Luxstahl</t>
  </si>
  <si>
    <t xml:space="preserve">Ложка столовая L=208 мм Kult Luxstahl </t>
  </si>
  <si>
    <t xml:space="preserve">Ложка чайная L=146 мм Kult Luxstahl </t>
  </si>
  <si>
    <t>Лопатка для торта L=120 мм Kult Luxstahl</t>
  </si>
  <si>
    <t>Нож для рыбы L=215 мм Kult Luxstahl</t>
  </si>
  <si>
    <t>Нож для стейка Luxstahl Kult дерево L=210 мм</t>
  </si>
  <si>
    <t xml:space="preserve">Нож закусочный L=205 мм Kult Luxstahl </t>
  </si>
  <si>
    <t>Нож столовый L=235 мм Kult  Luxstahl</t>
  </si>
  <si>
    <t>Половник Kult Luxstahl V=250 мл</t>
  </si>
  <si>
    <t>Половник Kult Luxstahl V=500 мл</t>
  </si>
  <si>
    <t>Приборы ALASKA Luxstahl</t>
  </si>
  <si>
    <t xml:space="preserve">Вилка закусочная L=180 мм Alaska Luxstahl </t>
  </si>
  <si>
    <t xml:space="preserve">Вилка столовая L=200 мм Alaska Luxstahl </t>
  </si>
  <si>
    <t xml:space="preserve">Ложка столовая L=210 мм Alaska Luxstahl </t>
  </si>
  <si>
    <t>Ложка Luxstahl Alaska десертная L=183 мм</t>
  </si>
  <si>
    <t xml:space="preserve">Ложка чайная L=140 мм Alaska Luxstahl </t>
  </si>
  <si>
    <t xml:space="preserve">Нож закусочный L=203 мм Alaska Luxstahl </t>
  </si>
  <si>
    <t>Нож столовый L=225 мм Alaska  Luxstahl</t>
  </si>
  <si>
    <t>Прочие приборы</t>
  </si>
  <si>
    <t>Нарзанник одноступенчатый Fortuna</t>
  </si>
  <si>
    <t>Кокотница Luxstahl V=150 мл D=90 мм H=30 мм</t>
  </si>
  <si>
    <t>Половник для пунша "ProHotel"  L=480 мм  V=150 мл</t>
  </si>
  <si>
    <t>Щипцы для льда с зубчиками Luxstahl L=160 мм</t>
  </si>
  <si>
    <t>Щипцы для мяса Luxstahl 18/0-0,8 мм L=210 мм</t>
  </si>
  <si>
    <t>Щипцы для пирожных Luxstahl 18/0-0,8 мм L=195 мм</t>
  </si>
  <si>
    <t>Щипцы для сахара Luxstahl 18/0-0,8 мм L=110 мм</t>
  </si>
  <si>
    <t>Щипцы для хлеба Chidini 18/0-0,8 мм L=215 мм B=75 мм</t>
  </si>
  <si>
    <t>БАРНОЕ СТЕКЛО</t>
  </si>
  <si>
    <t>VIP Бокалы CHEF &amp; SOMMELIER  (Франция)</t>
  </si>
  <si>
    <t>Бокал для вина "Сублим" Chef &amp; Sommellier VIP V=350 мл D=80 мм H=230 мм</t>
  </si>
  <si>
    <t>Бокал для вина "Сублим" Chef &amp; Sommellier VIP V=450 мл D=87 мм H=250 мм</t>
  </si>
  <si>
    <t>Бокал для вина "Сублим" Chef &amp; Sommellier VIP V=550 мл D=92 мм Н=260 мм</t>
  </si>
  <si>
    <t>Бокал для вина "Чёрная ночь" Chef &amp; Sommelier VIP V=230 мл</t>
  </si>
  <si>
    <t>Бокал для вина "Чёрная ночь" Chef &amp; Sommelier VIP V=420 мл</t>
  </si>
  <si>
    <t>VIP Бокалы ХРУСТАЛЬ</t>
  </si>
  <si>
    <t>Бокал для вина Мельница хрустальный V=300 мл</t>
  </si>
  <si>
    <t>Рюмка Мельница хрустальная V=70 мл</t>
  </si>
  <si>
    <t xml:space="preserve">VIP Бокалы ХРУСТАЛЬ SPIEGELAU (Германия) </t>
  </si>
  <si>
    <t>Бокал для вина хрусталь Spiegelau V=370 мл D=55 мм Н=210 мм</t>
  </si>
  <si>
    <t>Бокал "Флюте" хрусталь Spiegelau V=190 мл D=50 мм Н=225 мм</t>
  </si>
  <si>
    <t>Бокал "Олд Фэшн" хрусталь Spiegelau V=260 мл D=65 мм Н=80 мм</t>
  </si>
  <si>
    <t>Рюмка хрусталь Spiegelau V=80 мл D=50 мм Н=150 мм</t>
  </si>
  <si>
    <t>Стакан "Хайбол" хрусталь Spiegelau V=380 мл D=60 мм Н=160 мм</t>
  </si>
  <si>
    <t>Цветные бокалы</t>
  </si>
  <si>
    <t>Бокал для вина Бриллиант золотой V=310 мл D=86 мм Н=163 мм</t>
  </si>
  <si>
    <t>Бокал для вина Бриллиант оливковый V=310 мл D=86 мм Н=163 мм</t>
  </si>
  <si>
    <t>Бокал для вина Бриллиант фиолетовый V=310 мл D=86 мм Н=163 мм</t>
  </si>
  <si>
    <t>Фужер для вина Белое Золото V=250 мл Н=165 мм</t>
  </si>
  <si>
    <t>Фужер для вина Голубая Лагуна V=250 мл Н=165 мм</t>
  </si>
  <si>
    <t>Фужер для вина Чёрный Принц V=250 мл Н=165 мм</t>
  </si>
  <si>
    <t>Стакан Хайболл Бриллиант золотой V=400 мл D=84 мм Н=130 мм</t>
  </si>
  <si>
    <t>Стакан Хайболл Бриллиант оливковый V=400 мл D=84 мм Н=130 мм</t>
  </si>
  <si>
    <t>Стакан Хайболл Бриллиант фиолетовый V=400 мл D=84 мм Н=130 мм</t>
  </si>
  <si>
    <t>Барное стекло</t>
  </si>
  <si>
    <t xml:space="preserve">Бокал "Блюдце" для шампанского "Pasabahce Bistro" D=265 мм </t>
  </si>
  <si>
    <t xml:space="preserve">Бокал для белого вина "Pasabahce Tulipe" V=210 мл </t>
  </si>
  <si>
    <t xml:space="preserve">Бокал для вина "Casablanca" V=280 мл </t>
  </si>
  <si>
    <t xml:space="preserve">Бокал для коньяка "Снифтер" V=340 мл </t>
  </si>
  <si>
    <t xml:space="preserve">Бокал для красного вина "Pasabahce Tulipe" V=320 мл </t>
  </si>
  <si>
    <t>Бокал для вина Селест V=270 мл H=214 мм</t>
  </si>
  <si>
    <t>Бокал для вина Селест V=350 мл Н=229 мм</t>
  </si>
  <si>
    <t xml:space="preserve">Бокал для Мартини V=240 мл </t>
  </si>
  <si>
    <t xml:space="preserve">Бокал для мохито "Гибралтар" V=285 мл </t>
  </si>
  <si>
    <t xml:space="preserve">Бокал для мохито "Гибралтар" V=365 мл </t>
  </si>
  <si>
    <t xml:space="preserve">Бокал для пива "Weizenbier" V=330 мл </t>
  </si>
  <si>
    <t xml:space="preserve">Бокал для шампанского "Флюте" V=190 мл </t>
  </si>
  <si>
    <t>Бокал для шампанского "Флюте" Селест V=160 мл Н=223 мм</t>
  </si>
  <si>
    <t xml:space="preserve">Бокал "Маргарита" V=250 мл </t>
  </si>
  <si>
    <t xml:space="preserve">Бокал "Харрикейн" V=380 мл </t>
  </si>
  <si>
    <t xml:space="preserve">Бокал "Олд Фэшн" "Эпсилон" V=250 мл </t>
  </si>
  <si>
    <t xml:space="preserve">Бокал "Олд фэшн" "Эпсилон" V=350 мл </t>
  </si>
  <si>
    <t>Коктейльная рюмка "Мартини Чиллер" V=170 мл</t>
  </si>
  <si>
    <t>Рюмка "Pasabahce Tulipe" V=55 мл</t>
  </si>
  <si>
    <t>Рюмка для граппы Rona Edition V=90 мл D=40 мм B=62 мм H=180 мм</t>
  </si>
  <si>
    <t>Стакан "Рокс" Айс V=300 мл</t>
  </si>
  <si>
    <t>Стакан "Рокс" Кристалл V=250 мл</t>
  </si>
  <si>
    <t xml:space="preserve">Стакан граненый V=250 мл </t>
  </si>
  <si>
    <t xml:space="preserve">Стакан "Рокс" V=230 мл </t>
  </si>
  <si>
    <t xml:space="preserve">Стакан "Рокс" V=310 мл </t>
  </si>
  <si>
    <t>Стакан Хайбол Pasabahce Side V=280 мл D=69 мм H=141 мм</t>
  </si>
  <si>
    <t>Шот Бочонок V=50 мл D=45 мм H=68 мм V=50 мл</t>
  </si>
  <si>
    <t>Шот Boston Shots V=55 мл D=52 мм H=89 мм</t>
  </si>
  <si>
    <t>Шот Boston Shots V=40 мл.D=44 мм H=71 мм</t>
  </si>
  <si>
    <t>Прочее</t>
  </si>
  <si>
    <t>Банка декоративная Pasabahce Cesni с крышкой V=1100 мл</t>
  </si>
  <si>
    <t>Банка декоративная Pasabahce Cesni с крышкой V=1500 мл</t>
  </si>
  <si>
    <t>Банка декоративная Pasabahce Cesni с крышкой V=420 мл</t>
  </si>
  <si>
    <t>Банка декоративная Pasabahce Cesni с крышкой V=920 мл</t>
  </si>
  <si>
    <t>Банка декоративная Pasabahce Cesni с крышкой V=130 мл</t>
  </si>
  <si>
    <t>Ведро для льда "Sylvana" с щипцами стеклянное</t>
  </si>
  <si>
    <t xml:space="preserve">Ведро для шампанского "ILSA" D=200 мм H=600 мм </t>
  </si>
  <si>
    <t>Креманка "Ice Ville" D=100 мм Н=81 мм V=265 мл</t>
  </si>
  <si>
    <t>Кувшин Tivoli D=120 мм H=230 мм L=180 мм V=2300 мл</t>
  </si>
  <si>
    <t>Кувшин "Pasabahce Bistro" D=220 мм V=1 л.</t>
  </si>
  <si>
    <t>Лимонадник стеклянный на ножке "LEFARD GOLD GLASS" V=5 л Н=520 мм D=190 мм.</t>
  </si>
  <si>
    <t>Лимонадник стеклянный на ножке "Ананас" V=5 л Н=520 мм</t>
  </si>
  <si>
    <t>Лимонадник стеклянный на ножке "Перо" V=5 л Н=520 мм</t>
  </si>
  <si>
    <t>Лимонадник стеклянный на ножке "Ромб" V=5 л Н=520 мм</t>
  </si>
  <si>
    <t>Лимонадник "ProHotel" с подставкой V=5.5 л D=145/215 мм Н=290 мм</t>
  </si>
  <si>
    <t>Лимонадник "ProHotel" с подставкой V=7 л D=210 мм Н=320 мм</t>
  </si>
  <si>
    <t xml:space="preserve">Подставка к ведру для шампанского "Берлин" H=660 мм D=220 мм </t>
  </si>
  <si>
    <t>Подсвечник Pasabahce Basic стеклянный на ножке D=82 мм H=170 мм</t>
  </si>
  <si>
    <t xml:space="preserve">Половник для пунша "ProHotel"  L=480 мм V=150 мл </t>
  </si>
  <si>
    <t xml:space="preserve">Пунш-болл "ProHotel" ёмкость для охлаждения шампанского V=10 л  D=400 мм </t>
  </si>
  <si>
    <t>Сифон для газирования воды ISI V=1 л</t>
  </si>
  <si>
    <t>Штоф "Неман" стеклянный V=500 мл Н=210 мм D=108 мм</t>
  </si>
  <si>
    <t>Фуршетная система ZEIHER</t>
  </si>
  <si>
    <t>Лестница фуршетная прозрачная 7 ярусов 650*400*200 мм</t>
  </si>
  <si>
    <t>Лестница фуршетная чёрная 4 яруса 670*400*120 мм</t>
  </si>
  <si>
    <t>Лестница фуршетная чёрная 7 ярусов 650*400*200 мм</t>
  </si>
  <si>
    <t>Линзы для подсветки системы Zeiher 4 шт</t>
  </si>
  <si>
    <t>Поднос для сервировки изогнутый Zeiher 375*620 мм прозрачное стекло</t>
  </si>
  <si>
    <t>Поднос для сервировки изогнутый Zeiher 375*620 мм чёрное стекло</t>
  </si>
  <si>
    <t>Поднос квадратный Zeiher 340*340 мм прозрачное стекло</t>
  </si>
  <si>
    <t>Поднос круглый Zeiher D=530 мм матовое стекло</t>
  </si>
  <si>
    <t>Поднос круглый Zeiher D=530 мм чёрное стекло</t>
  </si>
  <si>
    <t>Поднос прямоугольный Zeiher 420*340 мм прозрачное стекло</t>
  </si>
  <si>
    <t>Поднос прямоугольный Zeiher 500*340 мм прозрачное стекло</t>
  </si>
  <si>
    <t>Поднос прямоугольный Zeiher 800*210 мм прозрачное стекло</t>
  </si>
  <si>
    <t>Поднос прямоугольный Zeiher 800*210 мм чёрное стекло</t>
  </si>
  <si>
    <t>Поднос прямоугольный Zeiher 950*390 мм прозрачное стекло</t>
  </si>
  <si>
    <t>Подставка для сервировки Zeiher деталь D 250*250*105 мм</t>
  </si>
  <si>
    <t>Подставка для сервировки Zeiher деталь А 320*320*585 мм</t>
  </si>
  <si>
    <t>Подставка для сервировки Zeiher деталь В 250*250*345 мм</t>
  </si>
  <si>
    <t>Подставка для сервировки Zeiher деталь С 250*250*225 мм</t>
  </si>
  <si>
    <t xml:space="preserve">Подставка-лестница Zeiher 7 уровней стекло 500*420*240 мм </t>
  </si>
  <si>
    <t>Подставка-лестница низкая Zeiher 7 уровней стекло 670*400*120 мм</t>
  </si>
  <si>
    <t>Тарелка квадратная Zeiher 300*300 мм тонированное стекло</t>
  </si>
  <si>
    <t>Тарелка квадратная Zeiher 500*500 мм тонированное стекло</t>
  </si>
  <si>
    <t>АКСЕССУАРЫ</t>
  </si>
  <si>
    <t>Этажерки, Вазы</t>
  </si>
  <si>
    <t>Ваза для фруктов Неман D=180 мм Н=170 мм</t>
  </si>
  <si>
    <t>Ваза для фруктов Неман D=250 мм Н=210 мм</t>
  </si>
  <si>
    <t>Ваза для фруктов Неман D=280 мм Н=125 мм</t>
  </si>
  <si>
    <t>Ваза для цветов "Glass" D=120 мм H=300 мм</t>
  </si>
  <si>
    <t>Ваза для цветов "Цилиндр" стекло D=107 мм Н=350 мм</t>
  </si>
  <si>
    <t>Ваза для цветов "Цилиндр" стекло D=100 мм Н=200 мм</t>
  </si>
  <si>
    <t>Декантер Pasabahce Bacchus Н=260 мм D=100 мм V=500 мл</t>
  </si>
  <si>
    <t xml:space="preserve">Ваза  для цветов фарфоровая "Cabare Classic" H=180 мм </t>
  </si>
  <si>
    <t>Корзинка для хлеба Luxstahl металлическая 280*180*100 мм</t>
  </si>
  <si>
    <t>Корзинка круглая ProHotel плетеная из полиротанга D=200/80 мм Н=80 мм</t>
  </si>
  <si>
    <t>Подставка для торта "Патиссери" стеклянная D=280 мм</t>
  </si>
  <si>
    <t>Подставка для торта APS (Германия) сталь стекло D=300 мм Н=110 мм</t>
  </si>
  <si>
    <t>Камень для подачи горячих блюд ILSA с подставкой 190*190*18 мм</t>
  </si>
  <si>
    <t>Подставка-уровень Корзина APS (Германия) стальная D=210-150 мм Н=110 мм</t>
  </si>
  <si>
    <t>Подставка-уровень APS под блюда квадратная 180*180 / 160*160 мм Н=100 мм</t>
  </si>
  <si>
    <t>Подставка-уровень Пружина EGS под блюда металл-резина круглая D=160-180 мм Н=70 мм</t>
  </si>
  <si>
    <t>Подставка-уровень Пружина Steelite под блюда металл-резина круглая D=230-250 мм Н=115 мм</t>
  </si>
  <si>
    <t>Подставка-уровень "Eternum" под блюда круглая D=200-250 мм</t>
  </si>
  <si>
    <t xml:space="preserve">Этажерка для подачи ФРАНЦИЯ 3-х ярусная 380*380*500 мм </t>
  </si>
  <si>
    <t>Этажерка для фуршета Luxstahl 3-х ярусная D-180*230*280 мм H=310 мм</t>
  </si>
  <si>
    <t>Этажерка для фуршета ProHotel 3-х ярусная D-300*400*500 мм H=510 мм</t>
  </si>
  <si>
    <t>Этажерка-Салатница APS (Германия) 4 салатника D=140 мм Н=480 мм В=300 мм</t>
  </si>
  <si>
    <t>Этажерка-Пирамида APS (Германия) 108 ложек+168 шпажек Н=550 мм L=550 мм В=550 мм</t>
  </si>
  <si>
    <t>Этажерка-Пирамида APS (Германия) 12 ложек+20 шпажек Н=270 мм  L=220 мм  В=140 мм</t>
  </si>
  <si>
    <t>Этажерка-Пирамида APS (Германия) 48 ложек+70 шпажек Н=500 мм L=400 мм В=400 мм</t>
  </si>
  <si>
    <t>Подносы</t>
  </si>
  <si>
    <t>Поднос круглый Tramontina металличесский D=400 мм Н=30 мм</t>
  </si>
  <si>
    <t>Поднос зеркальный APS (Германия) на ножках 325х175 мм Н=30 мм</t>
  </si>
  <si>
    <t>Поднос зеркальный APS (Германия) на ножках 325х265 мм Н=30 мм</t>
  </si>
  <si>
    <t>Поднос зеркальный APS (Германия) на ножках 530х325 мм Н=30 мм</t>
  </si>
  <si>
    <t xml:space="preserve">Поднос овальный (для триджека) D=680 мм </t>
  </si>
  <si>
    <t>Поднос резиновый круглый D=400 мм</t>
  </si>
  <si>
    <t>Поднос фуршетный APS металлический на 45 шотов 530*325 мм H=65 мм</t>
  </si>
  <si>
    <t>ОБОРУДОВАНИЕ</t>
  </si>
  <si>
    <t>Гастроемкости</t>
  </si>
  <si>
    <t>Гастроёмкость GN 1.1 530*325 Н=20 мм</t>
  </si>
  <si>
    <t>Гастроёмкость GN 1.1 530*325 Н=40 мм</t>
  </si>
  <si>
    <t>Гастроёмкость GN 1.1 530*325 Н=65 мм</t>
  </si>
  <si>
    <t>Гастроёмкость GN 1.1 530*325 Н=100 мм</t>
  </si>
  <si>
    <t>Гастроёмкость GN 1.1 530*325 Н=150 мм</t>
  </si>
  <si>
    <t>Гастроёмкость GN 1.1 530*325 Н=200 мм</t>
  </si>
  <si>
    <t>Гастроёмкость GN 1.2 265*325 Н=20 мм</t>
  </si>
  <si>
    <t>Гастроёмкость GN 1.2 265*325 Н=65 мм</t>
  </si>
  <si>
    <t>Гастроёмкость GN 1.2 265*325 Н=100 мм</t>
  </si>
  <si>
    <t>Гастроёмкость GN 1.2 265*325 Н=150 мм</t>
  </si>
  <si>
    <t>Гастроёмкость GN 1.2 265*325 Н=200 мм</t>
  </si>
  <si>
    <t>Гастроёмкость GN 1.3 176*325 Н=20 мм</t>
  </si>
  <si>
    <t>Гастроёмкость GN 1.3 176*325 Н=100 мм</t>
  </si>
  <si>
    <t>Гастроёмкость GN 1.3 176*325 Н=150 мм</t>
  </si>
  <si>
    <t>Гастроёмкость GN 1.4 163*265 Н=100 мм</t>
  </si>
  <si>
    <t>Гастроёмкость GN 1.6 176*163 Н=150 мм</t>
  </si>
  <si>
    <t>Гастроёмкость GN 1.1 перфорированная 530*325 Н=20 мм</t>
  </si>
  <si>
    <t>Гастроёмкость GN 1.1 перфорированная 530*325 Н=65 мм</t>
  </si>
  <si>
    <t>Гастроёмкость GN 1.1 перфорированная 530*325 Н=100 мм</t>
  </si>
  <si>
    <t>Крышка для гастроёмкости GN 1.2 с ручкой</t>
  </si>
  <si>
    <t>Крышка для гастроёмкости GN 1.1 с ручкой</t>
  </si>
  <si>
    <t>Кофемашины и водонагреватели</t>
  </si>
  <si>
    <t>Вспениватель молока VES Electric H-200-B</t>
  </si>
  <si>
    <t>Контейнер для кофе капсул Nespresso деревянный 36 ячеек</t>
  </si>
  <si>
    <t>Шкатулка для пакетиков чая деревянная 5 отсеков 360*200*90 мм</t>
  </si>
  <si>
    <t>Кулер для воды HotFrost V-118 напольный белый</t>
  </si>
  <si>
    <t>Термос-кофейник PUJADAS (Испания) V=1500 мл</t>
  </si>
  <si>
    <t>Чайник электрический Gemlux V=1700 мл</t>
  </si>
  <si>
    <t>Мармиты</t>
  </si>
  <si>
    <t>Мармит Чафинг-диш большой VIP 410*640*420 мм</t>
  </si>
  <si>
    <t>Мармит Gastrorag 633 для вторых блюд VIP 635*452*430 мм</t>
  </si>
  <si>
    <t>Мармит Чафинг-диш ERGO FQ-CD-192 для вторых блюд D=480 мм V=6 л</t>
  </si>
  <si>
    <t>Мармит APS для вторых блюд V=3,5 л D=360 мм</t>
  </si>
  <si>
    <t>Мармит Gastrorag ZCK100S для вторых блюд электрический. 622*360*235 мм</t>
  </si>
  <si>
    <t>Мармит Sunnex для вторых блюд ВИП электрический 430*670*530 мм V=8,5 л</t>
  </si>
  <si>
    <t>Мармит для супа GASTRORAG SB-6000 V=10 л</t>
  </si>
  <si>
    <t>Мармит для хот-догов Gastrorag HDW-04</t>
  </si>
  <si>
    <t>Мармит Bartscher 500/840 для первых блюд электрический 664*377*325 мм</t>
  </si>
  <si>
    <t>Мармит APS со стеклянной ёмкостью V=2 л D=230 мм 210*330*260 мм</t>
  </si>
  <si>
    <t>Мармит Bartscher 1/1 Cool+Hot с функцией охлаждения электрический (-5 С до +70 С) 610*360*450 мм</t>
  </si>
  <si>
    <t>Кухонный инвентарь</t>
  </si>
  <si>
    <t>Венчик для взбивания Metal Craft PW-12 стальной L=300 мм</t>
  </si>
  <si>
    <t>Доска разделочная GASTRORAG белая 45х30 см</t>
  </si>
  <si>
    <t>Доска разделочная береза 600*300*30 мм</t>
  </si>
  <si>
    <t>Дуршлаг-миска D=255 мм Н=95 мм</t>
  </si>
  <si>
    <t>Дуршлаг на подставке Luxstahl D=320 мм H=195 мм</t>
  </si>
  <si>
    <t>Кастрюля Luxstahl V=5 л</t>
  </si>
  <si>
    <t>Кастрюля Luxstahl V=11 л</t>
  </si>
  <si>
    <t>Котел профессиональный Luxstahl V=20 л</t>
  </si>
  <si>
    <t>Котел профессиональный Luxstahl V=30 л.</t>
  </si>
  <si>
    <t>Котел профессиональный Luxstahl V=40 л</t>
  </si>
  <si>
    <t xml:space="preserve">Лопатка GHIDINI из жаростойкого пластика нейлона L=235 мм  </t>
  </si>
  <si>
    <t xml:space="preserve">Лопатка GHIDINI  металлическая L=320 мм </t>
  </si>
  <si>
    <t>Лопатка силиконовая NADOBA L=390 мм</t>
  </si>
  <si>
    <t xml:space="preserve">Миска европейская METAL CRAFT 902-25 D=250 мм V=4.5 л </t>
  </si>
  <si>
    <t>Миска европейская METAL CRAFT 902-35 D=350 мм V=10 л</t>
  </si>
  <si>
    <t>Набор емкостей 3 шт ( d-140,160,180 мм )</t>
  </si>
  <si>
    <t>Набор ножей GASTRORAG AS018-TKP 6 шт</t>
  </si>
  <si>
    <t xml:space="preserve">Нож поварской GASTRORAG FRF002 L=200 мм </t>
  </si>
  <si>
    <t>Сито-конус "Paderno" D=210 мм H=190 мм L=440 мм</t>
  </si>
  <si>
    <t>Сковорода Luxstahl из нержавеющей стали</t>
  </si>
  <si>
    <t>Сковорода для блинов Polaris Parfait-25PC Ø25 см</t>
  </si>
  <si>
    <t xml:space="preserve">Сковорода с крышкой D=260 мм </t>
  </si>
  <si>
    <t xml:space="preserve">Сковорода стальная D=320 мм </t>
  </si>
  <si>
    <t>Сковорода для паэльи Paella Valenciana Pulida с подставкой D=90 см</t>
  </si>
  <si>
    <t xml:space="preserve">Сковорода чугунная блинная с деревянной ручкой D=240 мм </t>
  </si>
  <si>
    <t>Сковорода-вок GASTRORAG BH-36 D=360 мм</t>
  </si>
  <si>
    <t>Сотейник Luxstahl KT-1744 с 2-мя ручками D=200 мм H=125 мм V=4 л</t>
  </si>
  <si>
    <t>Тёрка четырехгранная (нержавеющая сталь, пластик) H=230 мм</t>
  </si>
  <si>
    <t>Тестораскатывающая машина GASTRORAG QF 150+QJ</t>
  </si>
  <si>
    <t>Шумовка Luxstahl D=100 мм L=240 мм</t>
  </si>
  <si>
    <t xml:space="preserve">Щипцы универсальные METAL CRAFT CP-I A 12 R 0.7 L=300 мм </t>
  </si>
  <si>
    <t>Кухонное оборудование</t>
  </si>
  <si>
    <t>Ванна моечная Gastrorag XSA-1-NN 1-секционная 584*597*1111 мм</t>
  </si>
  <si>
    <t>Ванна моечная Gastrorag XSA-2-NN 2-секционная 1041*597*1111 мм</t>
  </si>
  <si>
    <t>Машина упаковочная GASTRORAG TVS-HW-450 для продуктов</t>
  </si>
  <si>
    <t>Машина упаковочная вакуумная GASTRORAG TVS-DZ-260 для продуктов</t>
  </si>
  <si>
    <t>Машина упаковочная вакуумная Hurakan HKN-VAC400</t>
  </si>
  <si>
    <t xml:space="preserve">Посудомоечная машина GASTRORAG HDW-67 купольная 690*845*1520 мм (12,75 кВт) </t>
  </si>
  <si>
    <t>Стеллаж для тарелок Gastrorag 1836-72 Shelf 915*455*1830 мм</t>
  </si>
  <si>
    <t>Стеллаж-шпилька Hendi 810576 для гастроёмкостей GN 1/1 30 уровней</t>
  </si>
  <si>
    <t>Стеллаж-шпилька Starfood YC-215M1 для гастроёмкостей GN 1/1 15 уровней</t>
  </si>
  <si>
    <t>Стеллаж-шпилька СТС 819/907 для лотков 9 уровней 950*785*1700 мм</t>
  </si>
  <si>
    <t>Термос армейский Т-36 Н=647 мм D=492 мм V=36 л</t>
  </si>
  <si>
    <t>Кухонное электрооборудование</t>
  </si>
  <si>
    <t>Блендер Gemlux GL-BL1200G V=1.8 л 195*435*182 мм</t>
  </si>
  <si>
    <t>Блендер Gemlux GL-BL1015G V=1.5 л 187*175*430 мм</t>
  </si>
  <si>
    <t>Блендер погружной GEMLUX GL-SB-701F</t>
  </si>
  <si>
    <t>Миксер для коктейлей GASTRORAG HBL-015</t>
  </si>
  <si>
    <t>Мясорубка профессиональная Sirman TC-22e (0,73 кВт -200 кг в час)</t>
  </si>
  <si>
    <t>Овощерезательная машина ROBOT COUPE CL30 BISTRO с 4-мя насадками (0,5кВт, 200в)</t>
  </si>
  <si>
    <t>Овощерезательная машина Gastrorag HLC600</t>
  </si>
  <si>
    <t>Миксер планетарный GEMLUX GL-SM10GR 10 л</t>
  </si>
  <si>
    <t>Миксер планетарный GEMLUX GL-SM4.5G 4.5 л</t>
  </si>
  <si>
    <t>Миксер планетарный профессиональный Apach APL40 (Италия)</t>
  </si>
  <si>
    <t>Миксер планетарный профессиональный Bear Varimixer RN10 10 л (Дания)</t>
  </si>
  <si>
    <t>Миксер профессиональный Robot Coupe 350 Combi Ultra</t>
  </si>
  <si>
    <t>Рисоварка Gastrorag 4.2 л.</t>
  </si>
  <si>
    <t>Сковорода Gastrorag CPP-46A электрическая</t>
  </si>
  <si>
    <t>Слайсер SIRMAN MIRRA-250</t>
  </si>
  <si>
    <t>Соковыжималка GASTRORAG HA-007</t>
  </si>
  <si>
    <t>Соковыжималка для цитрусовых GASTRORAG SJ-CJ6</t>
  </si>
  <si>
    <t>Тостер Gastrorag TT-ETS-4 4 отделения</t>
  </si>
  <si>
    <t>Тепловое оборудование</t>
  </si>
  <si>
    <t>Аппарат для пончиков Gastrorag DM6</t>
  </si>
  <si>
    <t>Аппарат для попкорна Airhot POP-6</t>
  </si>
  <si>
    <t>Аппарат для сахарной ваты Airhot CF-1</t>
  </si>
  <si>
    <t>Вафельница для толстых вафель Gastrorag HWB-1</t>
  </si>
  <si>
    <t>Гриль для шаурмы Viatto HES-E2</t>
  </si>
  <si>
    <t>Гриль профессиональный на подставке 380 V</t>
  </si>
  <si>
    <t>Гриль роликовый Gastrorag HHD-09</t>
  </si>
  <si>
    <t>Гриль-саламандра GASTRORAG EB-EMH-450E</t>
  </si>
  <si>
    <t>Гриль индукционный Blanco BC GF 4200 (Германия)</t>
  </si>
  <si>
    <t>Карвинг 1 лампа VIATTO VHT-1 с подогревом</t>
  </si>
  <si>
    <t>Карвинг 2 лампы GASTRORAG FM-WL550 с гастроёмкостью</t>
  </si>
  <si>
    <t>Карвинг Scholl Германия 1 лампа 260х180х650 мм</t>
  </si>
  <si>
    <t>Карвинговая станция Scholl 2 лампы Германия 800*600*650 мм</t>
  </si>
  <si>
    <t>Макароноварка профессиональная Apach APPE-47P</t>
  </si>
  <si>
    <t>Мармит для супа Gastrorag SB-6000 V=10 л.</t>
  </si>
  <si>
    <t>Пароконвектомат Racional 10 полос</t>
  </si>
  <si>
    <t xml:space="preserve">Пароконвектомат Tecnoeka Evolution (Италия) 11 уровней </t>
  </si>
  <si>
    <t>Пароконвектомат Tecnoeka Evolution (Италия) 7 уровней</t>
  </si>
  <si>
    <t>Пароконвектомат кондитерский профессиональный 8 полос Lainox Aroma Aren 084 (Италия)</t>
  </si>
  <si>
    <t>Печь для пиццы Gastrorag EP-2RR</t>
  </si>
  <si>
    <t>Печь для пиццы конвейерная Holman 214 HXA</t>
  </si>
  <si>
    <t>Печь конвекционная LUXSTAHL FAST FV-CME604-HR</t>
  </si>
  <si>
    <t>Плита индукционная Angelo PO 1G0VT1. 4 конфорки</t>
  </si>
  <si>
    <t>Плита индукционная Gastrorag TZ BT-350B-WOK</t>
  </si>
  <si>
    <t>Плита индукционная Balan-TP3.5CE плоская настольная</t>
  </si>
  <si>
    <t>Плита электрическая First одноконфорочная</t>
  </si>
  <si>
    <t>Пресс-гриль Gastrorag двухсекционный</t>
  </si>
  <si>
    <t>Пресс-гриль Gastrorag односекционный</t>
  </si>
  <si>
    <t>Рисоварка Gastrorag DKR-160 V=4.2 л.</t>
  </si>
  <si>
    <t>Сковорода электрическая Gastrorag D=460 мм</t>
  </si>
  <si>
    <t xml:space="preserve">Тепловой шкаф Blanco 18 полос на 36 гастроёмкостей   </t>
  </si>
  <si>
    <t xml:space="preserve">Тепловой шкаф Fagor 20 полос на 40 гастроёмкостей </t>
  </si>
  <si>
    <t>Тепловой шкаф Gastrolux 15 полос на 30 гастроёмкостей</t>
  </si>
  <si>
    <t>Тепловой шкаф Gastrolux 20 полос на 20 гастроёмкостей</t>
  </si>
  <si>
    <t xml:space="preserve">Тепловой шкаф Этюв 10 полос на 10 гастроёмкостей 1400*400*650 мм </t>
  </si>
  <si>
    <t>Термостат Sirman SoftCooker Y09 (Италия)</t>
  </si>
  <si>
    <t>Фритюрница Ergo EF-101T/B V=8 л.</t>
  </si>
  <si>
    <t>Фритюрница GASTRORAG CZG-80-2 2*8 л</t>
  </si>
  <si>
    <t xml:space="preserve">Шкаф жарочный Techinnov 2 секции по 6 полос (12 гастроёмкостей) </t>
  </si>
  <si>
    <t xml:space="preserve">Шкаф-мармит Gastrorag для подогрева тарелок (максимум 60 штук) </t>
  </si>
  <si>
    <t>Холодильное-морозильное оборудование</t>
  </si>
  <si>
    <t>Генератор льда Scotsman NW308AS профессиональный  c бункером</t>
  </si>
  <si>
    <t>Ларь морозильный Бирюса 270 VK V=270 л.</t>
  </si>
  <si>
    <t>Стол холодильный APACH AFM 02 (Италия)</t>
  </si>
  <si>
    <t>Фризер для мороженого GASTRORAG ICM-2031</t>
  </si>
  <si>
    <t>Шкаф винный Senocak (Турция) на 22 бутылки</t>
  </si>
  <si>
    <t>Шкаф винный TEFCOLD TFW160S на 38 бутылок</t>
  </si>
  <si>
    <t>Шкаф морозильный Electrolux RE471FF V=700 л. 710*837*2050 мм</t>
  </si>
  <si>
    <t xml:space="preserve">Шкаф холодильный RIVACOLD (Италия) V=700 л  695*872*2020 мм </t>
  </si>
  <si>
    <t>Шкаф холодильный GASTRORAG BC98-MS V=98 л  480*475*850 мм</t>
  </si>
  <si>
    <t>Шкаф холодильный на колесах OZTI GNB 500 NTV V=500 л</t>
  </si>
  <si>
    <t>Шкаф шоковой заморозки APACH SH05 (Италия)</t>
  </si>
  <si>
    <t>Шкаф шоковой заморозки Hurakan HKN-BCF10</t>
  </si>
  <si>
    <t>Оборудование для барбекю</t>
  </si>
  <si>
    <t>Казан с печкой V=30 л</t>
  </si>
  <si>
    <t>Казан с подставкой V=80 л</t>
  </si>
  <si>
    <t>Кочерга и совок</t>
  </si>
  <si>
    <t>Гриль барбекю JAMESTOWN Jaxon угольный 102*68*104 см</t>
  </si>
  <si>
    <t>Мангал профессиональный из черного металла с вертелом</t>
  </si>
  <si>
    <t>Мангал профессиональный из черного металла</t>
  </si>
  <si>
    <t>Мангал с вертелом большой профессиональный с вертелом</t>
  </si>
  <si>
    <t>Решетка-гриль глубокая</t>
  </si>
  <si>
    <t>Шампура для мангала</t>
  </si>
  <si>
    <t xml:space="preserve">Щипцы GHIDINI L=230 мм </t>
  </si>
  <si>
    <t>Оборудование  для обогрева</t>
  </si>
  <si>
    <t>Обогреватель инфракрасный газовый Ballu Vela BOGH-18</t>
  </si>
  <si>
    <t>Обогреватель инфракрасный электрический DELFIA 3036</t>
  </si>
  <si>
    <t>Тепловая пушка газовая BALLU BHG-20 18kw</t>
  </si>
  <si>
    <t>Тепловая пушка электрическая РЕСАНТА ТЭП-5000К</t>
  </si>
  <si>
    <t>Дополнительное оборудование</t>
  </si>
  <si>
    <t>Барная стойка Light модуль</t>
  </si>
  <si>
    <t>Линия раздачи блюд Абат Патша</t>
  </si>
  <si>
    <t>Метла совок щётка (комплект)</t>
  </si>
  <si>
    <t xml:space="preserve">Штопор Fackelmann L=160 мм </t>
  </si>
  <si>
    <t>Утюг с парогенератором Endever SkySteam IE-08</t>
  </si>
  <si>
    <t>Рукомойник с водонаревателем</t>
  </si>
  <si>
    <t>Фондю для сыра Barton Steel (6 вилочек) V=2.2 л.</t>
  </si>
  <si>
    <t>Фондю для шоколада ILSA (6 вилочек) V=0,6 л. D=15 см</t>
  </si>
  <si>
    <t>Фонтан для шоколада фондю Keya 3 яруса</t>
  </si>
  <si>
    <t>Складское оборудование</t>
  </si>
  <si>
    <t>Тележка Рохля гидравлическая 180 см</t>
  </si>
  <si>
    <t>Тележка для стульев Вагонетка СТ-111</t>
  </si>
  <si>
    <t xml:space="preserve">Тележка платформенная ТПЗ 600*1000 мм </t>
  </si>
  <si>
    <t>Тележка сервировочная Gastrorag XBUS3-2133N</t>
  </si>
  <si>
    <t>Тележка Амербокс для термобоксов</t>
  </si>
  <si>
    <t>Оборудование для отходов</t>
  </si>
  <si>
    <t>Бак под слив V=25 л</t>
  </si>
  <si>
    <t>Бак под слив V=50 л</t>
  </si>
  <si>
    <t>Мусорный бак V=80 л</t>
  </si>
  <si>
    <t>Мусорный бак евро V=120 л</t>
  </si>
  <si>
    <t>Урна напольная</t>
  </si>
  <si>
    <t>РАСХОДНЫЙ МАТЕРИАЛ</t>
  </si>
  <si>
    <t>Баллончик для сифона</t>
  </si>
  <si>
    <t>Жидкость для розжига</t>
  </si>
  <si>
    <t>Ланчбокс одноразовый КИНПАК 250*210*35 мм</t>
  </si>
  <si>
    <t>Мешки мусорные синие 240л-10 шт (для текстиля)</t>
  </si>
  <si>
    <t>Мешки мусорные чёрные 240л-10шт</t>
  </si>
  <si>
    <t>Ткань вафельная в рулоне 50 м</t>
  </si>
  <si>
    <t>Пленка пищевая прозрачная в рулоне</t>
  </si>
  <si>
    <t>Салфетка бумажная белая 240*240 мм 100 штук</t>
  </si>
  <si>
    <t>Салфетка бумажная в ассортименте 240*240 мм 400 штук</t>
  </si>
  <si>
    <t>Капсулы Nespresso в ассортименте</t>
  </si>
  <si>
    <t>Топливо для диспенсера 160 гр ( 3 часа горения)</t>
  </si>
  <si>
    <t>Топливо для диспенсера 240 гр ( 6 часов горения)</t>
  </si>
  <si>
    <t>Топливо для мармитов 160 гр ( 3 часа горения)</t>
  </si>
  <si>
    <t>Топливо для мармитов 240 гр ( 6 часов горения)</t>
  </si>
  <si>
    <t>Уголь древесный V=5 кг</t>
  </si>
  <si>
    <t>ПЕРСОНАЛ (минимальная оплата за 10 часов работы)</t>
  </si>
  <si>
    <t>Грузчики (погрузка и разгрузка, 1 час - 300 руб.)</t>
  </si>
  <si>
    <t>Официант для кейтеринга (1 час - 350 руб.)</t>
  </si>
  <si>
    <t>ТАРА</t>
  </si>
  <si>
    <t>Кассета для бокалов</t>
  </si>
  <si>
    <t>Ящик большой</t>
  </si>
  <si>
    <t>Ящик малый</t>
  </si>
  <si>
    <t>Доставка груза и оборудования 1 км от МКАДА</t>
  </si>
  <si>
    <t>Автомобиль до 5 тонн 36 куб. м.</t>
  </si>
  <si>
    <t>Автомобиль до 10 тонн 45-50 куб.м.</t>
  </si>
  <si>
    <t>Машина до 1,5 тонны в пределах МКАД в одну сторону.</t>
  </si>
  <si>
    <t>Самовывоз</t>
  </si>
  <si>
    <t xml:space="preserve"> </t>
  </si>
  <si>
    <t>Итого  за аренду:</t>
  </si>
  <si>
    <t/>
  </si>
  <si>
    <t>Доставка:</t>
  </si>
  <si>
    <t>Персонал:</t>
  </si>
  <si>
    <t>Расходный материал:</t>
  </si>
  <si>
    <t>Общая сумма утери/боя:</t>
  </si>
  <si>
    <t>Залог индивидуально:</t>
  </si>
  <si>
    <t>Итоговая стоимость заказа:</t>
  </si>
  <si>
    <t>Кольцо для салфеток Спираль серебрянное Luxstahl D=40 мм</t>
  </si>
  <si>
    <t>Тарелка Porland черная подстановочная D=300 мм</t>
  </si>
  <si>
    <t>Клош для тарелок Tramontina металличесский D=240 мм Н=120 мм</t>
  </si>
  <si>
    <t>Крышка для тарелок Was металличесская D=280 мм Н=75 мм</t>
  </si>
  <si>
    <t>Крышка для тарелок Paderno пластиковая D=240 мм Н=67 мм</t>
  </si>
  <si>
    <t>Крышка для тарелок Paderno пластиковая D=260 мм Н=67 мм</t>
  </si>
  <si>
    <t>Крышка для тарелок Paderno пластиковая D=280 мм Н=67 мм</t>
  </si>
  <si>
    <t>Поднос KLACK для завтрака из каучукового дерева 580*380 мм H=60 мм</t>
  </si>
  <si>
    <t>Поднос круглый Weltime металличесский D=400 мм Н=30 мм</t>
  </si>
  <si>
    <t>Поднос круглый Weltime металличесский D=600 мм Н=40 мм</t>
  </si>
  <si>
    <t>Поднос круглый Weltime металличесский D=800 мм Н=50 мм</t>
  </si>
  <si>
    <t>Фондю для сыра ILSA (6 вилочек) V=1.5 л.D=160 мм H=220 мм</t>
  </si>
  <si>
    <t>Подставка для блюд и салатников APS (Германия) D=150 мм Н=210 мм</t>
  </si>
  <si>
    <t>Подставка-уровень APS под блюда Акация круглая D=250 мм H=150 мм</t>
  </si>
  <si>
    <t>Подставка-уровень APS под блюда круглая D=155-180 мм Н=80 мм</t>
  </si>
  <si>
    <t>Блюдо для подачи Антипасти деревянное 600*180 мм Н=120 мм</t>
  </si>
  <si>
    <t>Блюдо для подачи плова Ляган D=420 мм</t>
  </si>
  <si>
    <t>Блюдо для подачи круглое сланец черный D=300 мм</t>
  </si>
  <si>
    <t>Пароконвектомат Apach A1/6HD-E 6 уровней</t>
  </si>
  <si>
    <t>Фуршетная стойка RING MINI GOLD</t>
  </si>
  <si>
    <t>Фуршетная стойка RING MINI SILVER</t>
  </si>
  <si>
    <t>Клош для тарелок ILSA поликарбонат D=250 мм Н=135 мм</t>
  </si>
  <si>
    <t>Стойка информационная А4 Н=1200 мм</t>
  </si>
  <si>
    <t>Держатель под номерки столов золотой Классик Н=200 мм</t>
  </si>
  <si>
    <t>Держатель под номерки столов серебряный Классик Н=250 мм</t>
  </si>
  <si>
    <t>Держатель под номерки столов золотой Классик Н=300 мм</t>
  </si>
  <si>
    <t>Держатель под номерки столов золотой Сердце Н=150 мм</t>
  </si>
  <si>
    <t>Держатель под номерки столов серебряный Сердце Н=225 мм</t>
  </si>
  <si>
    <t>Держатель под номерки столов золотой Сердце Н=300 мм</t>
  </si>
  <si>
    <t>Ложка для комплимента Kunstwerk белая L=130 мм Н=45 мм</t>
  </si>
  <si>
    <t>Ложка для комплимента Kunstwerk чёрная L=130 мм Н=45 мм</t>
  </si>
  <si>
    <t>Тарелка квадратная закусочная Arcoroc L=190 мм</t>
  </si>
  <si>
    <t>Тарелка квадратная подстановочная Arcoroc L=260 мм</t>
  </si>
  <si>
    <t>Чайник заварочный стеклянный с фильтром V=600 мл</t>
  </si>
  <si>
    <t>Чайник заварочный стеклянный с фильтром V=1000 мл</t>
  </si>
  <si>
    <t>Кувшин Tivoli D=95/110 мм H=205 мм L=145 мм V=1600 мл</t>
  </si>
  <si>
    <t>Тестомес планетарный Gastrorag B10-HG V=10 л.</t>
  </si>
  <si>
    <t>Тестомес спиральный Apach ASM32R 2S V=32 л</t>
  </si>
  <si>
    <t>Тестомес спиральный Gastrorag HS30S-HD V=30 л.</t>
  </si>
  <si>
    <t>Блюдце для комплимента Chan Wave Ivory D=90 мм</t>
  </si>
  <si>
    <t>Ложка для комплимента APS белая пластик L=145 мм В=45 мм Н=45 мм</t>
  </si>
  <si>
    <t>Ложка для комплимента APS черная пластик L=145 мм В=45 мм Н=45 мм</t>
  </si>
  <si>
    <t>Ложка для комплимента APS черно-белая пластик L=145 мм В=45 мм Н=45 мм</t>
  </si>
  <si>
    <t>Стопка Rona Stellar V=70 мл D=34 мм H=102 мм</t>
  </si>
  <si>
    <t>Стакан Хайбол Istanbul V=330 мл D=66 мм H=157 мм</t>
  </si>
  <si>
    <t>Блюдо "Лист" Chan Wave L=300 мм</t>
  </si>
  <si>
    <t>Блюдо "Лист" фарфор L=150 мм, В=110 мм, Н=12 мм</t>
  </si>
  <si>
    <t>Блюдо "Лист" фарфор L=201 мм, В=150 мм, Н=12 мм</t>
  </si>
  <si>
    <t>Блюдо круглое Kesper для сыра дерево/пластик с крышкой D=230 мм Н=80 мм</t>
  </si>
  <si>
    <t>Блюдо круглое для пиццы деревянное с ручкой D=300 мм Н=20 мм</t>
  </si>
  <si>
    <t>ФУРШЕТНЫЕ СИСТЕМЫ</t>
  </si>
  <si>
    <t>Фуршетные системы разные</t>
  </si>
  <si>
    <t>Фуршетная система деревянная 2 яруса</t>
  </si>
  <si>
    <t>Вилка  для пирожного L=143 мм Luxstahl Alaska</t>
  </si>
  <si>
    <t>Вилка для пирожного L=14,5 см Kult Luxstahl</t>
  </si>
  <si>
    <t>Блюдо металлическое для улиток Eternum на 12 штук L=215 мм В=185 мм Н=24 мм</t>
  </si>
  <si>
    <t>Блюдо металлическое для устриц Eternum на 18 штук D=250 мм Н=16 мм</t>
  </si>
  <si>
    <t>Креманка "Сильвана" D=102 мм H=58 мм V=220 мл</t>
  </si>
  <si>
    <t>Креманка "Acapulco" рифленая VIP D=94 мм H=105 мм V=330 мл</t>
  </si>
  <si>
    <t>Тарелка закусочная Афина стеклянная с золотыми бусинками D=210 мм</t>
  </si>
  <si>
    <t>Тарелка для горячего Афина стеклянная с золотыми бусинками D=270 мм</t>
  </si>
  <si>
    <t>Ванна моечная Luxstahl BM2 2-секционная со смесителем 1200*700*850 мм</t>
  </si>
  <si>
    <t>Ванна моечная Luxstahl BM3 3-секционная со смесителем 1800*600*850 мм</t>
  </si>
  <si>
    <t>Стол рабочий ATESY CP-3/1500/600/Э 1500*600*870 мм</t>
  </si>
  <si>
    <t>Стол рабочий для сбора отходов Hicold НДСО-7/7 700*700*850 мм</t>
  </si>
  <si>
    <t>Стол рабочий тумба-купе СТОН 120/60 1200*600*860 мм</t>
  </si>
  <si>
    <t>Стол рабочий GASTRORAG XSW-2436UDEN 914*610*927 мм</t>
  </si>
  <si>
    <t>Стол рабочий GASTRORAG XSW-2460UDEN 1520*610*927 мм</t>
  </si>
  <si>
    <t>Стол рабочий ATESY CP-2/1200/600/Э 1200*600*870 мм</t>
  </si>
  <si>
    <t>Диспенсер для чая и кофе APS V=10,5 л. (Германия)</t>
  </si>
  <si>
    <t>Этажерка-Салатница APS (Германия) 6 салатниц D=140 мм. Н=480 мм. В=300 мм.</t>
  </si>
  <si>
    <t>Кофеварка на песке JOHNY AK/8-1 N с подставкой для турки 345*420*255 мм</t>
  </si>
  <si>
    <t>Турка "Silver Old Cezve" стальная с деревянной ручкой V=400 мл.</t>
  </si>
  <si>
    <t>Ложка для комплимента APS белая малая пластик L=110 мм В=45 мм Н=45 мм</t>
  </si>
  <si>
    <t>Ложка для комплимента APS черная малая пластик L=110 мм В=45 мм Н=45 мм</t>
  </si>
  <si>
    <t>Ложка для комплимента APS Лайм пластик L=145 мм В=45 мм Н=45 мм</t>
  </si>
  <si>
    <t>Форма с ручками Corone серая 68*68 мм H=35 мм V=90 мл</t>
  </si>
  <si>
    <t>Форма с ручками Corone чёрная 68*68 мм H=35 мм V=90 мл</t>
  </si>
  <si>
    <t>Стол банкетный круглый Стелс деревянный D=1,5 м</t>
  </si>
  <si>
    <t>Стол банкетный круглый Стелс деревянный D=1,8 м</t>
  </si>
  <si>
    <t>Жилетка официанта чёрная</t>
  </si>
  <si>
    <t>Фартук официанта с грудкой коричневый</t>
  </si>
  <si>
    <t>Печь конвекционная электрическая VENIX 4 противня</t>
  </si>
  <si>
    <t>Печь микроволновая Gastrorag WD90023SLB7 V=23 л.</t>
  </si>
  <si>
    <t>Плита индукционная Unox XP-300 2 конфорки</t>
  </si>
  <si>
    <t>Гриль контактный GASTRORAG GH-EG-820E  (2 гладкие)</t>
  </si>
  <si>
    <t xml:space="preserve">Гриль контактный GASTRORAG GH-EG-820E-2  (гладкая и рифленая) </t>
  </si>
  <si>
    <t>Шкаф холодильный DAEWOO FR-051AR для бара V=45 л. 440*450*510 мм</t>
  </si>
  <si>
    <t>Шкаф холодильный TESLER RC-55 SILVER для бара V=50 л. 445*465*490 мм</t>
  </si>
  <si>
    <t>Армуду (Стаканчик для чая и блюдце) Pasabahce Bardagi стеклянный H=95 мм D=67 мм V=160 мл</t>
  </si>
  <si>
    <t>Блинница Gastrorag JB-ECM-1   D=400 мм</t>
  </si>
  <si>
    <t>Блинница Gastrorag JB-ECM-2   D=400 мм</t>
  </si>
  <si>
    <t>Фуршетная юбка 3.0 м бежевая</t>
  </si>
  <si>
    <t>Фуршетная юбка 3.0 м чёрная</t>
  </si>
  <si>
    <t>Фуршетная юбка 5.6 м тёмно-синяя</t>
  </si>
  <si>
    <t>Салфетка чёрная атласная 35*35 см</t>
  </si>
  <si>
    <t>Салфетка чёрная атласная 40*40 см</t>
  </si>
  <si>
    <t>Салатник Chef стеклянный D=200 мм V=450 мл</t>
  </si>
  <si>
    <t>Шкаф холодильный APACH F700TN V=700 л.  710*800*2035 мм</t>
  </si>
  <si>
    <t>Шкаф холодильный POLAIR ШХ-0,5 ДС V=500 л. 697*710*2020 мм</t>
  </si>
  <si>
    <t>Шкаф холодильный TEFCOLD FSC1380 V=372 л. 595*640*1980 мм</t>
  </si>
  <si>
    <t>Шкаф холодильный TEFCOLD SLDG1000 V=940 л. 1350*680*2035 мм</t>
  </si>
  <si>
    <t>Шкаф морозильный SAGI KAGL6B V=700 л. 750*900*2040 мм</t>
  </si>
  <si>
    <t>Генератор кускового льда GASTRORAG IM-25A. 398*512*786 мм</t>
  </si>
  <si>
    <t>Поверхность охлаждаемая GASTROLUX ПОВ-156/К для выкладки блюд</t>
  </si>
  <si>
    <t>Стол морозильный APACH AFM 02BT (Италия)</t>
  </si>
  <si>
    <t>Стол морозильный APACH AFM 03BT (Италия)</t>
  </si>
  <si>
    <t>Стол холодильный GASTRORAG GN 2100 TN ECX 1360*700*850 мм</t>
  </si>
  <si>
    <t>Шкаф холодильный LIEBHERR GKV 6460 V=664 л 750*750*2064 мм</t>
  </si>
  <si>
    <t>Витрина холодильная ATESY Виламора-1200 рыбная 1200*1150*1150 мм</t>
  </si>
  <si>
    <t>Подставка ABAT ПК-6М для пароконвектоматов 1070*940*670 мм</t>
  </si>
  <si>
    <t>Подставка Diamond для пароконвектоматов  на колесиках 1070*860*850 мм</t>
  </si>
  <si>
    <t>Фритюрница LOTUS F25-94ET профессиональная V=25 л</t>
  </si>
  <si>
    <t>Шкаф жарочный Techinnov 12 полос (24 гастроёмкости)</t>
  </si>
  <si>
    <t>Ларь морозильный Бирюса 400В V=350 л. 1205*665*815 мм</t>
  </si>
  <si>
    <t>Скатерть прямоугольная  1,4 x 2,4 м бежевая жаккард</t>
  </si>
  <si>
    <t>Стул банкетный красный 520*500*950 мм</t>
  </si>
  <si>
    <t>Стул банкетный синий 520*500*950 мм</t>
  </si>
  <si>
    <t>Бойлер для кипятка 15 л.(2,5 кВ)</t>
  </si>
  <si>
    <t>Бойлер для кипятка 30 л (3 кВ)</t>
  </si>
  <si>
    <t>Бойлер для кипятка 10 л. (2,5 кВ)</t>
  </si>
  <si>
    <t>Бойлер с системой для варки кофе 10 л.(2,5 кВ)</t>
  </si>
  <si>
    <t>Бойлер с системой для варки кофе 15 л.(2,5 кВ)</t>
  </si>
  <si>
    <t>Стол коктейльный пластиковый 1,1*0,8 м</t>
  </si>
  <si>
    <t xml:space="preserve">Скатерть прямоугольная 1,4 x 2,4 м синяя </t>
  </si>
  <si>
    <t>Подставка для сумок ARKWOOD ARK-143 деревянная 400*300*350 мм</t>
  </si>
  <si>
    <t>Подставка для столовых приборов и палочек 70*20 мм</t>
  </si>
  <si>
    <t>Шатёр тентовый Пагода Giza Garden 5*5 м.</t>
  </si>
  <si>
    <t>Бармен (1 час - 500 руб.)</t>
  </si>
  <si>
    <t>Скатерть круглая 3.2 м. чёрная</t>
  </si>
  <si>
    <t>Стакан "Рокс" Айс V=340 мл</t>
  </si>
  <si>
    <t xml:space="preserve">Стакан Хайбол Айс V=450 мл D=730 мм H=165 мм </t>
  </si>
  <si>
    <t>Плечики для одежды пластиковые черные L=440 мм. Н=250 мм.</t>
  </si>
  <si>
    <t>Общая сумма утери/боя</t>
  </si>
  <si>
    <t>Канделябр хрустальный на 5 свечей Н=800 мм</t>
  </si>
  <si>
    <t>Ваза для фруктов Lefard Muza Crystal хрустальная квадратная L=280*280 мм Н=160 мм</t>
  </si>
  <si>
    <t>Ваза для конфет Lefard Muza Crystal на ножках хрустальная D=120 мм Н=130 мл</t>
  </si>
  <si>
    <t>Ваза для конфет Lefard Muza Crystal на ножке хрустальная D=115 мм V=250 мл</t>
  </si>
  <si>
    <t>Ваза для фруктов Lefard Muza Crystal хрустальная круглая D=300 мм Н=220 мм</t>
  </si>
  <si>
    <t>Самовар электрический с росписью Хохлома на красном V=10 л.</t>
  </si>
  <si>
    <t>Стол прямоугольный Jelofina деревянный 2,0*0,9 м</t>
  </si>
  <si>
    <t>Деревянная посуда</t>
  </si>
  <si>
    <t>Блюдо для подачи Валенсия с обжигом и выемками 300*200 мм</t>
  </si>
  <si>
    <t>Блюдо для подачи Валенсия с обжигом и выемками 450*300 мм</t>
  </si>
  <si>
    <t>Блюдо для подачи Галисия с обжигом 300*200 мм</t>
  </si>
  <si>
    <t>Блюдо для подачи Галисия с обжигом 450*300 мм</t>
  </si>
  <si>
    <t>Блюдо для подачи Гвадалахара с бортом 300*200 мм</t>
  </si>
  <si>
    <t>Блюдо для подачи Гвадалахара с бортом 450*300 мм</t>
  </si>
  <si>
    <t>Блюдо для подачи Каталония с бортом 300*200 мм</t>
  </si>
  <si>
    <t>Блюдо для подачи Каталония с бортом 450*300 мм</t>
  </si>
  <si>
    <t>Блюдо для подачи Мурсия с обжигом 300*200 мм</t>
  </si>
  <si>
    <t>Блюдо для подачи Мурсия с обжигом 450*300 мм</t>
  </si>
  <si>
    <t>Блюдо для подачи Наварра с ручкой и обжигом 450*200 мм</t>
  </si>
  <si>
    <t>Блюдо для подачи Андалусия с ручкой и жёлобом 500*300 мм</t>
  </si>
  <si>
    <t>Блюдо для подачи Сарагоса с бортом 450*300 мм</t>
  </si>
  <si>
    <t>Менажница Сицилия 4 отделения и соусник 300*200 мм</t>
  </si>
  <si>
    <t>Менажница Сардиния 4 отделения и соусник D=300 мм</t>
  </si>
  <si>
    <t>Блюдо для подачи Кастельон с бортом D=200 мм</t>
  </si>
  <si>
    <t>Блюдо для подачи Альмерия с волнистым бортом D=210 мм</t>
  </si>
  <si>
    <t>Блюдо для подачи Альмерия с волнистым бортом D=300 мм</t>
  </si>
  <si>
    <t>Блюдо для подачи Астурия с волнистым бортом и обжигом D=210 мм</t>
  </si>
  <si>
    <t>Блюдо для подачи Астурия с волнистым бортом и обжигом D=300 мм</t>
  </si>
  <si>
    <t>Блюдо для подачи Жирона с обжигом D=200 мм</t>
  </si>
  <si>
    <t>Блюдо для подачи Жирона с обжигом D=300 мм</t>
  </si>
  <si>
    <t>Блюдо для подачи Сория с обжигом и выемками D=300 мм</t>
  </si>
  <si>
    <t>Блюдо для подачи Лацио с обжигом 450*150 мм</t>
  </si>
  <si>
    <t>Блюдо для подачи Кадис с ручками и бортом 470*160 мм</t>
  </si>
  <si>
    <t>Блюдо для подачи Кадис с ручками и бортом 700*300 мм</t>
  </si>
  <si>
    <t>Блюдо для подачи Кордова с бортом 300*100 мм</t>
  </si>
  <si>
    <t>Блюдо для подачи Кордова с бортом 450*250 мм</t>
  </si>
  <si>
    <t>Блюдо для подачи Бургос с высоким бортом 300*200 мм</t>
  </si>
  <si>
    <t>Блюдо для подачи Бургос с высоким бортом 500*300 мм</t>
  </si>
  <si>
    <t>Салатник Молизе резной коричневый 100*100 мм</t>
  </si>
  <si>
    <t>Салатник Молизе резной с обжигом чёрный 100*100 мм</t>
  </si>
  <si>
    <t>Салатник Тоскана коричневый 100*100 мм</t>
  </si>
  <si>
    <t>Салатник Марке коричневый 220*220 мм</t>
  </si>
  <si>
    <t>Соусник Пьемонт резной коричневый 70*70 мм</t>
  </si>
  <si>
    <t>Соусник Пьемонт резной с обжигом чёрный 70*70 мм</t>
  </si>
  <si>
    <t>Соусник Пьемонт резной двойной коричневый 140*70 мм</t>
  </si>
  <si>
    <t>Соусник Венеция коричневый D=90 мм</t>
  </si>
  <si>
    <t>Соусник Ломбардия коричневый малый D=55 мм</t>
  </si>
  <si>
    <t>Подставка под столовые приборы Апулия 90*50 мм</t>
  </si>
  <si>
    <t>Перечница Кампания чёрная 100*33*33 мм</t>
  </si>
  <si>
    <t>Солонка Калабрия коричневая 100*33*33 мм</t>
  </si>
  <si>
    <t>Салфетница Лигурия коричневая 150*150*50 мм</t>
  </si>
  <si>
    <t>Салфетница Умбрия коричневая 150*50*25 мм</t>
  </si>
  <si>
    <t>Нож Валле для масла, паштета коричневый 190*40 мм</t>
  </si>
  <si>
    <t>Стол прямоугольный деревянный 1,2*0,8 м Н=750 мм</t>
  </si>
  <si>
    <t>Стол прямоугольный пластиковый 1,8*0,8 м H=750 мм</t>
  </si>
  <si>
    <t>Стол прямоугольный деревянный 1,8*0,8 м Н=750 мм</t>
  </si>
  <si>
    <t>Стол пластиковый для летних мероприятий H=750 мм D=900 мм</t>
  </si>
  <si>
    <t>Тёрка Microplane для цедры 325*35*30 мм</t>
  </si>
  <si>
    <t>Тёрка слайсер Мандолина для овощей 385*135*140 мм</t>
  </si>
  <si>
    <t>Накладная №</t>
  </si>
  <si>
    <t>Рукомойник с электронагревателем воды 580*500*1280 мм</t>
  </si>
  <si>
    <t>Корзинка прямоугольная плетеная большая 360*270*90 мм</t>
  </si>
  <si>
    <t>Корзинка прямоугольная плетеная малая 210*160*60 мм</t>
  </si>
  <si>
    <t>Поднос прямоугольный пластиковый 530*330 мм H=20 мм</t>
  </si>
  <si>
    <t>Диспенсер для сока GASTRORAG ZCF502 2х7 л</t>
  </si>
  <si>
    <t>Сахарница V=220 мл  D=90 мм Н=60 мм Steelite Spyro</t>
  </si>
  <si>
    <t>Тарелка подстановочная D=320 мм Коралл бордо</t>
  </si>
  <si>
    <t>Тарелка подстановочная D=320 мм Коралл золото</t>
  </si>
  <si>
    <t>Тарелка подстановочная D=320 мм Коралл серебро</t>
  </si>
  <si>
    <t>Тарелка подстановочная D=320 мм Коралл синяя</t>
  </si>
  <si>
    <t xml:space="preserve">Тарелка подстановочная D=320 мм Коралл фиолетовая </t>
  </si>
  <si>
    <t>Тарелка подстановочная D=320 мм Коралл чёрная</t>
  </si>
  <si>
    <t>Доска для подачи из ясеня 240*145*20 мм</t>
  </si>
  <si>
    <t>Доска для подачи из ясеня 330*190*20 мм</t>
  </si>
  <si>
    <t>Ваза для десертов Lefard Muza Crystal хрустальная круглая D=300 мм Н=150 мм</t>
  </si>
  <si>
    <t>Подставка для торта IKEA стеклянная с крышкой D=290 мм Н=220 мм</t>
  </si>
  <si>
    <t>Нарзанник одноступенчатый Fortuna 110*55*18 мм</t>
  </si>
  <si>
    <t>Удлинитель электрический Denzel   L=10 м</t>
  </si>
  <si>
    <t>Удлинитель электрический ТМ Союз на катушке L=25 м</t>
  </si>
  <si>
    <t>Салатник Полусфера Corone Metropolis белый D=95 мм H=73 мм V=170 мл</t>
  </si>
  <si>
    <t>Салатник Полусфера Corone Metropolis чёрный D=95 мм H=73 мм V=170 мл</t>
  </si>
  <si>
    <t>8 (495) 532-88-21, 8 (968) 920-50-00</t>
  </si>
  <si>
    <t>Итого:</t>
  </si>
  <si>
    <t xml:space="preserve">Итого: </t>
  </si>
  <si>
    <t>Блюдце для соуса Цветок Chan Wave V=40 мл</t>
  </si>
  <si>
    <t>Блюдце для соуса двойное Chan Wave V=50 мл</t>
  </si>
  <si>
    <t>Икорница "Торчелло" стеклянная с ложкой и ёмкостью для льда V=100 мл</t>
  </si>
  <si>
    <t>Салатник "Версатиль" стеклянный V=120 мм, H=90 мм</t>
  </si>
  <si>
    <t>Салатник "Версатиль" стеклянный V=40 мм, H=62 мм</t>
  </si>
  <si>
    <t>Рюмка Chef &amp; Sommelier VIP V=70 мл D=60 мм H=190 мм</t>
  </si>
  <si>
    <t>Бокал для мартини Chef &amp; Sommelier VIP V=300 мл D=120 мм Н=190 мм</t>
  </si>
  <si>
    <t>Бокал Блюдце Каберне для шампанского Chef &amp; Sommelier VIP V=320 мл D=168 мм Н=170 мм</t>
  </si>
  <si>
    <t>Бокал для вина Chef &amp; Sommelier VIP V=200 мл D=67 мм Н=163 мм</t>
  </si>
  <si>
    <t>Бокал для вина Chef &amp; Sommelier VIP V=250 мл D=70 мм Н=178 мм</t>
  </si>
  <si>
    <t>Бокал для вина Chef &amp; Sommelier VIP V=360 мл D=80 мм Н=200 мм</t>
  </si>
  <si>
    <t>Бокал для вина Chef &amp; Sommelier VIP V=470 мл D=86 мм Н=219 мм</t>
  </si>
  <si>
    <t>Бокал для шампанского "Флюте" Chef &amp; Sommelier VIP V=160 мл D=70 мм Н=223 мм</t>
  </si>
  <si>
    <t>Бокал для шампанского "Флюте" "Сублим" Chef &amp; Sommelier V=210 мл D=60 мм Н=240 мм</t>
  </si>
  <si>
    <t>Бокал для вина Каберне Chef &amp; Sommelier VIP V=360 мл D=80 мм Н=200 мм</t>
  </si>
  <si>
    <t>Бокал для вина Каберне Chef &amp; Sommelier VIP V=470 мл D=97 мм Н=212 мм</t>
  </si>
  <si>
    <t>Бокал для вина Каберне Баллон Chef &amp; Sommelier VIP V=470 мл D=100 мм Н=196 мм</t>
  </si>
  <si>
    <t>Бокал для вина Каберне Баллон Chef &amp; Sommelier VIP V=580 мл D=105 мм Н=210 мм</t>
  </si>
  <si>
    <t>Бокал для вина Open Up Chef &amp; Sommelier VIP V=370 мл D=96 мм Н=210 мм</t>
  </si>
  <si>
    <t>Бокал для вина Open Up Chef &amp; Sommelier VIP V=470 мл D=103 мм Н=228 мм</t>
  </si>
  <si>
    <t>Бокал Олд Фешн Open Up Chef &amp; Sommelier VIP V=370 мл D=75 мм Н=90 мм</t>
  </si>
  <si>
    <t>Хайбол Open Up Chef &amp; Sommelier VIP V=350 мл D=72 мм Н=120 мм</t>
  </si>
  <si>
    <t>Бокал для бренди Revil Up Chef &amp; Sommelier VIP V=390 мл D=63 мм Н=131 мм</t>
  </si>
  <si>
    <t>Бокал для вина Revil Up Chef &amp; Sommelier VIP V=450 мл D=104 мм Н=221 мм</t>
  </si>
  <si>
    <t>Бокал для вина Revil Up Chef &amp; Sommelier VIP V=550 мл D=110 мм Н=236 мм</t>
  </si>
  <si>
    <t>Хайбол Примарифик прозрачное стекло Chef &amp; Sommelier VIP V=360 мл D=81 мм Н=102 мм</t>
  </si>
  <si>
    <t>Хайбол Примарифик матовое стекло "Chef &amp; Sommelier" V=360 мл D=81 мм Н=102 мм</t>
  </si>
  <si>
    <t>Хайбол Примарифик серебряное стекло Chef &amp; Sommelier VIP V=360 мл D=81 мм Н=102 мм</t>
  </si>
  <si>
    <t>Хайбол Примарифик оранжевое стекло Chef &amp; Sommelier VIP V=360 мл D=81 мм Н=102 мм</t>
  </si>
  <si>
    <t>Хайбол Примарифик зелёное стекло Chef &amp; Sommelier VIP V=360 мл D=81 мм Н=102 мм</t>
  </si>
  <si>
    <t>Хайбол Примарифик чёрное стекло Chef &amp; Sommelier VIP V=360 мл D=81 мм Н=102 мм</t>
  </si>
  <si>
    <t>Хайбол Примарифик красное стекло Chef &amp; Sommelier VIP V=360 мл D=81 мм Н=102 мм</t>
  </si>
  <si>
    <t>Хайбол Примарифик шоколадное стекло Chef &amp; Sommelier VIP V=360 мл D=81 мм Н=102 мм</t>
  </si>
  <si>
    <t>Хайбол Примарифик золотое стекло Chef &amp; Sommelier VIP V=360 мл D=81 мм Н=102 мм</t>
  </si>
  <si>
    <t xml:space="preserve">Заказ принял, работоспособность и состояние проверил, претензий не имеем.                      </t>
  </si>
  <si>
    <t xml:space="preserve"> _________________________________  (Ф.И.О. полностью)</t>
  </si>
  <si>
    <t xml:space="preserve">Сдал (со стороны арендодателя).                                                                                                                    </t>
  </si>
  <si>
    <t>Плед флисовый белый 130*170 см</t>
  </si>
  <si>
    <t>Плед флисовый красный 130*170 см</t>
  </si>
  <si>
    <t>Плед флисовый серый 130*170 см</t>
  </si>
  <si>
    <t>Кофемашина MEROL ME-717 с функцией приготовления капучинно и латте 1 кнопкой V=2.0 л. 280*350*320 мм</t>
  </si>
  <si>
    <t>Кофемашина капсульная ВORK C730 СREATISTA PLUS с функцией подогрева чашек V=1.5 л. 390*310*170 мм</t>
  </si>
  <si>
    <t>Кофемашина PHILIPS SAECO LIRIKA с функцией варки зернового и молотого кофе V=2.5 л. 220*380*450 мм</t>
  </si>
  <si>
    <t>Кофемашина JURA Impressa F-50 Classic с функцией варки кофе и капучинатором V=1.9 л. 350*280*440 мм</t>
  </si>
  <si>
    <t>Менеджер на мероприятие (не более 14 часов, 1 час - 800 руб.)</t>
  </si>
  <si>
    <t>Официант на выставку (1 час - 400 руб.)</t>
  </si>
  <si>
    <t>Официант для частных мероприятий (1 час - 500 руб.)</t>
  </si>
  <si>
    <t>Повар для частных мероприятий (1 час - 550 руб.)</t>
  </si>
  <si>
    <t>Повар на банкет для кейтеринга (1 час - 450 руб.)</t>
  </si>
  <si>
    <t>Посудомойщицы, уборщицы, стюарды (1 час - 300 руб.)</t>
  </si>
  <si>
    <t>Шеф повар (1 час - 700 руб.)</t>
  </si>
  <si>
    <t>Мармит APS для вторых блюд Элитный V=9 л</t>
  </si>
  <si>
    <t>Шкаф морозильный GASTRORAG JC1-10. V=80 л. 840*560*500 мм</t>
  </si>
  <si>
    <t>Шкаф морозильный TEFCOLD UF200 V=200 л 600*600*850 мм</t>
  </si>
  <si>
    <t>Шкаф морозильный GASTRORAG GN-650BT. V=700 л. 740*830*2010 мм</t>
  </si>
  <si>
    <t>Стул пластиковый складной  420*400*870 мм</t>
  </si>
  <si>
    <t>Кофемашина профессиональная автоматическая SAECO AULIKA EVO OFFICE V=4 л. 452*574*334 мм</t>
  </si>
  <si>
    <t>Кофемашина профессиональная автоматическая SAECO AULIKA EVO TOP HSC V=4 л. 452*574*334 мм</t>
  </si>
  <si>
    <t>Плед флисовый голубой 130*170 см</t>
  </si>
  <si>
    <t>Плед флисовый жёлтый 130*170 см</t>
  </si>
  <si>
    <t>Плед флисовый розовый 130*170 см</t>
  </si>
  <si>
    <t>Плед флисовый тёмно-синий 130*170 см</t>
  </si>
  <si>
    <t>Плед флисовый чёрный 130*170 см</t>
  </si>
  <si>
    <t>Фонтан для вина GASTRORAG WF03 320*320*500 мм</t>
  </si>
  <si>
    <t>Чехол стрейч для коктейльного стола белый обтягивающий</t>
  </si>
  <si>
    <t>Чехол стрейч для коктейльного стола бордовый обтягивающий</t>
  </si>
  <si>
    <t>Чехол стрейч для коктейльного стола зелёный обтягивающий</t>
  </si>
  <si>
    <t>Чехол стрейч для коктейльного стола золотой обтягивающий</t>
  </si>
  <si>
    <t>Чехол стрейч для коктейльного стола красный обтягивающий</t>
  </si>
  <si>
    <t>Чехол стрейч для коктейльного стола серый обтягивающий</t>
  </si>
  <si>
    <t>Чехол стрейч для коктейльного стола синий обтягивающий</t>
  </si>
  <si>
    <t>Чехол стрейч для коктейльного стола фиолетовый обтягивающий</t>
  </si>
  <si>
    <t>Чехол стрейч для коктейльного стола чёрный обтягивающий</t>
  </si>
  <si>
    <t>Чехол для стула чёрный стрейч</t>
  </si>
  <si>
    <t>Бокал Айриш кофе V=240 мл D=76 мм Н=145 мм</t>
  </si>
  <si>
    <t>Пепельница квадратная Chan Wave 100*100 мм</t>
  </si>
  <si>
    <t>Ваза для фруктов шестиугольная Chan Wave 250*170*80 мм</t>
  </si>
  <si>
    <t>Скатерть прямоугольная 2,25 х 3,2 м Шоколад</t>
  </si>
  <si>
    <t>Дополнительная информация: Оплата заказа - наличными.</t>
  </si>
  <si>
    <t>Соусник Luminarc Stackable стеклянный V=70 мл D=80 мм</t>
  </si>
  <si>
    <r>
      <t xml:space="preserve">ДОСТАВКА ОБОРУДОВАНИЯ ( </t>
    </r>
    <r>
      <rPr>
        <b/>
        <sz val="16"/>
        <color rgb="FFFF0000"/>
        <rFont val="Arial"/>
        <family val="2"/>
        <charset val="204"/>
      </rPr>
      <t>в доставку разгрузка, погрузка не входит, оплачивается отдельно</t>
    </r>
    <r>
      <rPr>
        <b/>
        <sz val="16"/>
        <rFont val="Arial"/>
        <family val="2"/>
        <charset val="204"/>
      </rPr>
      <t>)</t>
    </r>
  </si>
  <si>
    <t xml:space="preserve">Бокал для пива "Weizenbier" V=550 мл </t>
  </si>
  <si>
    <t xml:space="preserve">Скатерть прямоугольная 1.4 x 2.4 м кофе с молоком </t>
  </si>
  <si>
    <t xml:space="preserve">Скатерть прямоугольная 1.4 x 2.4 м красная </t>
  </si>
  <si>
    <t xml:space="preserve">Скатерть прямоугольная 1.4 x 2.4 м розовая </t>
  </si>
  <si>
    <t xml:space="preserve">Скатерть прямоугольная 1.4 x 2.4 м сиреневая </t>
  </si>
  <si>
    <t xml:space="preserve">Скатерть прямоугольная 1.4 x 2.4 м фиолетовая </t>
  </si>
  <si>
    <t xml:space="preserve">Скатерть прямоугольная 1.4 x 2.4 м зелёная </t>
  </si>
  <si>
    <t xml:space="preserve">Скатерть прямоугольная 1.4 x 2.4 м коричневая </t>
  </si>
  <si>
    <t xml:space="preserve">Скатерть прямоугольная 1.4 x 2.4 м "Шампань" </t>
  </si>
  <si>
    <t xml:space="preserve">Скатерть прямоугольная 1.5 x 3.2 м серая </t>
  </si>
  <si>
    <t xml:space="preserve">Скатерть прямоугольная 1.5 x 3.2 м чёрная </t>
  </si>
  <si>
    <t>Скатерть прямоугольная 2,25 x 3,2 м серая</t>
  </si>
  <si>
    <t>Блюдо овальное Chan Wave D=300 мм</t>
  </si>
  <si>
    <t>Блюдо овальное Chan Wave D=350 мм</t>
  </si>
  <si>
    <t>Блюдо овальное Chan Wave D=400 мм</t>
  </si>
  <si>
    <t>Блюдо овальное Chan Wave D=450 мм</t>
  </si>
  <si>
    <t>Блюдо прямоугольное Chan Wave плоское с выемками для ложек для комплимента 385*235 мм</t>
  </si>
  <si>
    <t>Блюдо прямоугольное Chan Wave с выемками для ложек для комплимента 265*95 мм</t>
  </si>
  <si>
    <t>Сахарница квадратная Chan Wave V=300 мл. Н=75 мм</t>
  </si>
  <si>
    <t>Блюдо стеклянное круглое с волнистым краем D=350 мм</t>
  </si>
  <si>
    <t>Блюдо стеклянное квадратное 350*350 мм</t>
  </si>
  <si>
    <t>Блюдо стеклянное квадратное 400*400 мм</t>
  </si>
  <si>
    <t>Блюдо стеклянное квадратное на ножках 350*350 мм</t>
  </si>
  <si>
    <t>Блюдо стеклянное круглое на ножках D=350 мм</t>
  </si>
  <si>
    <t>Блюдо стеклянное прямоугольное на ножках 500*300 мм</t>
  </si>
  <si>
    <t>Блюдо стеклянное прямоугольное плоское 600*400 мм</t>
  </si>
  <si>
    <t>Чайная пара Collage стеклянная D=80 мм V=200 мл</t>
  </si>
  <si>
    <t>Бутылка-графин стеклянный Pasabahce Olivia с крышкой для масла, уксуса V=260 мл</t>
  </si>
  <si>
    <t>Лоток кондитерский морозостойкий 600*400*75 мм</t>
  </si>
  <si>
    <t>Стеллаж-шпилька кондитерский для лотков 12 уровней 680*480*1500 мм</t>
  </si>
  <si>
    <t>Стол банкетный круглый пластиковый D=1.8 м H=740 мм</t>
  </si>
  <si>
    <t>Соусник Kunstwerk Сакэ белый D=60 мм Н=40 мм V=50 мл</t>
  </si>
  <si>
    <t>Соусник Kunstwerk Сакэ чёрный D=60 мм Н=40 мм V=50 мл</t>
  </si>
  <si>
    <t>Соусник-стаканчик Kunstwerk Сакэ белый D=40 мм Н=50 мм V=60 мл</t>
  </si>
  <si>
    <t>Соусник-стаканчик Бобс стеклянный для комплимента V=50 мл D=50 мм Н=55 мм</t>
  </si>
  <si>
    <t>Тарелочка для комплимента 110*80 мм Н=15 мм</t>
  </si>
  <si>
    <t>Тарелочка для комплимента Шляпа D=150 мм V=80 мл Н=50 мм</t>
  </si>
  <si>
    <t>Соусник Папайя стеклянный V=70 мл D=80 мм Н=40 мм</t>
  </si>
  <si>
    <t>Бокал для шампанского "Флюте" "Open Up" Chef &amp; Sommelier VIP V=200 мл D=55 мм Н=225 мм</t>
  </si>
  <si>
    <t>Блюдо для подачи прямоугольное базальт Revol (Франция) 320*260 мм</t>
  </si>
  <si>
    <t>Блюдо для подачи круглое базальт чёрный Revol (Франция) D=320 мм</t>
  </si>
  <si>
    <t>Чайник заварочный V=795 мл. Steelite Spyro</t>
  </si>
  <si>
    <t>Ваза для фруктов на ножке Steelite Spyro D=370 мм H=210 мм</t>
  </si>
  <si>
    <t>Подставка-уровень APS под блюда квадратная 180*180 / 160*160 мм Н=80 мм</t>
  </si>
  <si>
    <t>Блюдо для подачи шашлыка Эльзас с ручкой и выемкой 600*200 мм</t>
  </si>
  <si>
    <t>Блюдо фуршетное на ножке Корсика 300*300 мм Н=165 мм</t>
  </si>
  <si>
    <t>Подставка-уровень для подачи Бретань 200*200 мм Н=120 мм</t>
  </si>
  <si>
    <t>Подставка-уровень для подачи Бретань 400*200 мм Н=120 мм</t>
  </si>
  <si>
    <t>Подставка-уровень для подачи Пикардия 300*300 мм Н=120 мм</t>
  </si>
  <si>
    <t>Подставка-уровень для подачи Пикардия 300*300 мм Н=180 мм</t>
  </si>
  <si>
    <t>Стенд буфетный Лангедок 460*170 мм Н=220 мм</t>
  </si>
  <si>
    <t>Стенд буфетный Лангедок 700*170 мм Н=220 мм</t>
  </si>
  <si>
    <t>Фуршетная система каскадная Прованс из 3-х деталей 200*240*100 200*300*140 200*360*180</t>
  </si>
  <si>
    <t>Этажерка менажница Аквитания 3-х ярусная 200*250*300 мм</t>
  </si>
  <si>
    <t>Стеллаж-шпилька для тарелок банкетный Forcar CA 1440 на 96 ячеек 600*600*1750 мм</t>
  </si>
  <si>
    <t>Термобокс (Термоконтейнер) Gastrorag JW-SIF 12 ячеек 477*680*620 мм</t>
  </si>
  <si>
    <t>Макароноварка Ecolun EN-4 410*520*280 мм</t>
  </si>
  <si>
    <t>Термоконтейнер Cambro 100MPC-401 680*450*380 мм</t>
  </si>
  <si>
    <t>Тарелка для пасты Lubiana Solair D=300 мм H=65 мм V=500 мл</t>
  </si>
  <si>
    <t>Булавки для юбок 500 шт</t>
  </si>
  <si>
    <t>Скотч прозрачный односторонний</t>
  </si>
  <si>
    <t>Утюг с парогенератором Polaris PSS 7510K</t>
  </si>
  <si>
    <t xml:space="preserve">Поднос квадратный Zeiher 420*420 мм чёрное стекло  </t>
  </si>
  <si>
    <t xml:space="preserve">Поднос прямоугольный Zeiher 500*340 мм чёрное стекло  </t>
  </si>
  <si>
    <t xml:space="preserve">Поднос квадратный Zeiher 340*340 мм чёрное стекло </t>
  </si>
  <si>
    <t>Кофемашина PHILIPS SAECO LIRIKA ONE TOUCH CAPPUCCINO V=2.5 л. 215*381*430 мм</t>
  </si>
  <si>
    <t>Кружка для пива стеклянная V=500 мл</t>
  </si>
  <si>
    <t>Блюдо для комплимента квадратное сланец чёрный 100*100 мм</t>
  </si>
  <si>
    <t>Блюдо для подачи квадратное сланец чёрный 250*250 мм</t>
  </si>
  <si>
    <t>Блюдо для подачи квадратное сланец чёрный 300*300 мм</t>
  </si>
  <si>
    <t>Соусник Kunstwerk Paula с ручкой белый D=60 мм V=35 мл L=100 мм Н=20 мм</t>
  </si>
  <si>
    <t>Соусник Kunstwerk Paula с ручкой чёрный D=60 мм V=35 мл L=100 мм Н=20 мм</t>
  </si>
  <si>
    <t>Блюдо для подачи квадратное Базальт белый с чёрной окаймовкой 260*260 мм</t>
  </si>
  <si>
    <t>Блюдо для подачи прямоугольное Базальт белый с чёрной окаймовкой 350*250 мм</t>
  </si>
  <si>
    <t>Блюдо для подачи прямоугольное Базальт белый 235*117 мм</t>
  </si>
  <si>
    <t>Блюдо для подачи прямоугольное Базальт белый 300*160 мм</t>
  </si>
  <si>
    <t>Хлебные корзинки</t>
  </si>
  <si>
    <t>Пароконвектомат Unox XVC 505EP 6 уровней</t>
  </si>
  <si>
    <t>Хлебная корзинка плетёная квадратная Медея 170*170 мм Н=70 мм.</t>
  </si>
  <si>
    <t>Хлебная корзинка плетёная круглая Кейта D=200 мм H=60 мм</t>
  </si>
  <si>
    <t>Хлебная корзинка плетёная круглая Дзола D=230 мм H=85 мм</t>
  </si>
  <si>
    <t>Хлебная корзинка плетёная овальная Луиза 230*150*38 мм</t>
  </si>
  <si>
    <t>Хлебная корзинка плетёная прямоугольная Тирин 250*160*60 мм.</t>
  </si>
  <si>
    <t>Хлебная корзинка плетёная прямоугольная Терхат 250*160*60 мм.</t>
  </si>
  <si>
    <t>Хлебная корзинка плетёная прямоугольная малая 210*160*60 мм</t>
  </si>
  <si>
    <t>Хлебная корзинка плетёная прямоугольная большая 360*270*90 мм</t>
  </si>
  <si>
    <t>Хлебная корзинка плетёная прямоугольная Верту 530*330*80 мм</t>
  </si>
  <si>
    <t>Хлебная корзинка плетёная прямоугольная с ручками Тремор 420*320*120 мм</t>
  </si>
  <si>
    <t>Хлебная корзинка плетёная круглая Ирвинг для багетов D=350 мм Н=415 мм</t>
  </si>
  <si>
    <t>Хлебная корзинка плетёная круглая Эльза с ручками D=270 мм Н=80 мм</t>
  </si>
  <si>
    <t>Хлебная корзинка плетёная круглая ProHotel из полиротанга D=200/80 мм Н=80 мм</t>
  </si>
  <si>
    <t>Хлебная корзинка металлическая овальная Осгар 260*160*85 мм</t>
  </si>
  <si>
    <t>Хлебная корзинка металлическая овальная Ринар 260*185*100 мм</t>
  </si>
  <si>
    <t>Хлебная корзинка из хлопка круглая Морна белая D=200 мм. H=110 мм</t>
  </si>
  <si>
    <t>Хлебная корзинка из хлопка круглая Бирма белая D=170 мм. H=110 мм</t>
  </si>
  <si>
    <t>Хлебная корзинка из хлопка круглая Ламба чёрная D=170 мм. H=110 мм</t>
  </si>
  <si>
    <t>Бокал Флюте для шампанского Мельница хрустальный V=190 мл</t>
  </si>
  <si>
    <t>Бокал для вина Леди Даймонд хрустальный VIP V=190 мл. D=80 мм. H=200 мм.</t>
  </si>
  <si>
    <t>Бокал для вина Леди Даймонд хрустальный VIP V=270 мл. D=88 мм. H=211 мм.</t>
  </si>
  <si>
    <t>Бокал для вина Таймлесс хрустальный V=330 мл. D=88 мм. H=195 мм.</t>
  </si>
  <si>
    <t>Бокал для вина Таймлесс хрустальный V=500 мл. D=100 мм. H=198 мм.</t>
  </si>
  <si>
    <t>Бокал для мартини Таймлесс хрустальный V=230 мл. D=116 мм. H=172 мм.</t>
  </si>
  <si>
    <t>Бокал Флюте для шампанского Леди Даймонд хрустальный VIP V=150 мл. D=67 мм. H=230 мм.</t>
  </si>
  <si>
    <t>Бокал Шале для шампанского Таймлесс хрустальный V=255 мл D=108 мм H=157 мм</t>
  </si>
  <si>
    <t>Рюмка Таймлесс хрустальная V=60 мл. D=47 мм. H=105 мм.</t>
  </si>
  <si>
    <t>Стакан Олд Фешн Таймлесс хрустальный V=345 мл. D=85 мм. H=96 мм.</t>
  </si>
  <si>
    <t>Стакан Хайболл Таймлесс хрустальный V=450 мл. D=78 мм. H=161 мм.</t>
  </si>
  <si>
    <t>Стопка Таймлесс хрустальная V=62 мл. D=48 мм. H=61 мм.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</si>
</sst>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&quot;Скидка на аренду &quot;0&quot; %:&quot;"/>
  </numFmts>
  <fonts count="66">
    <font>
      <sz val="11"/>
      <color theme="1"/>
      <name val="Calibri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24"/>
      <color theme="8" tint="0.59999389629810485"/>
      <name val="Times New Roman"/>
      <family val="1"/>
      <charset val="204"/>
    </font>
    <font>
      <b/>
      <i/>
      <sz val="24"/>
      <color indexed="2"/>
      <name val="Times New Roman"/>
      <family val="1"/>
      <charset val="204"/>
    </font>
    <font>
      <b/>
      <i/>
      <sz val="18"/>
      <color theme="8" tint="0.59999389629810485"/>
      <name val="Times New Roman"/>
      <family val="1"/>
      <charset val="204"/>
    </font>
    <font>
      <b/>
      <i/>
      <sz val="18"/>
      <color indexed="2"/>
      <name val="Times New Roman"/>
      <family val="1"/>
      <charset val="204"/>
    </font>
    <font>
      <sz val="16"/>
      <name val="Times New Roman"/>
      <family val="1"/>
      <charset val="204"/>
    </font>
    <font>
      <sz val="24"/>
      <color theme="8" tint="0.59999389629810485"/>
      <name val="Times New Roman"/>
      <family val="1"/>
      <charset val="204"/>
    </font>
    <font>
      <b/>
      <u/>
      <sz val="24"/>
      <color indexed="2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8"/>
      <color indexed="2"/>
      <name val="Times New Roman"/>
      <family val="1"/>
      <charset val="204"/>
    </font>
    <font>
      <i/>
      <sz val="18"/>
      <color theme="0" tint="-4.9989318521683403E-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color theme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indexed="2"/>
      <name val="Arial"/>
      <family val="2"/>
      <charset val="204"/>
    </font>
    <font>
      <b/>
      <i/>
      <sz val="16"/>
      <color theme="8" tint="0.59999389629810485"/>
      <name val="Arial"/>
      <family val="2"/>
      <charset val="204"/>
    </font>
    <font>
      <b/>
      <i/>
      <sz val="14"/>
      <color theme="0"/>
      <name val="Arial"/>
      <family val="2"/>
      <charset val="204"/>
    </font>
    <font>
      <b/>
      <i/>
      <sz val="16"/>
      <color theme="8" tint="0.59999389629810485"/>
      <name val="Times New Roman"/>
      <family val="1"/>
      <charset val="204"/>
    </font>
    <font>
      <b/>
      <sz val="16"/>
      <name val="Arial"/>
      <family val="2"/>
      <charset val="204"/>
    </font>
    <font>
      <b/>
      <sz val="20"/>
      <color theme="1"/>
      <name val="Arial"/>
      <family val="2"/>
      <charset val="204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theme="8" tint="0.59999389629810485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4"/>
      <name val="Arial"/>
      <family val="2"/>
      <charset val="204"/>
    </font>
    <font>
      <b/>
      <u/>
      <sz val="14"/>
      <color theme="8" tint="0.59999389629810485"/>
      <name val="Arial"/>
      <family val="2"/>
      <charset val="204"/>
    </font>
    <font>
      <b/>
      <u/>
      <sz val="14"/>
      <color indexed="2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indexed="2"/>
      <name val="Arial"/>
      <family val="2"/>
      <charset val="204"/>
    </font>
    <font>
      <b/>
      <sz val="20"/>
      <name val="Arial"/>
      <family val="2"/>
      <charset val="204"/>
    </font>
    <font>
      <b/>
      <sz val="16"/>
      <color theme="1"/>
      <name val="Arial"/>
      <family val="2"/>
      <charset val="204"/>
    </font>
    <font>
      <sz val="14"/>
      <color theme="0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b/>
      <sz val="16"/>
      <color theme="8" tint="0.59999389629810485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b/>
      <i/>
      <sz val="16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b/>
      <i/>
      <sz val="16"/>
      <color theme="0"/>
      <name val="Times New Roman"/>
      <family val="1"/>
      <charset val="204"/>
    </font>
    <font>
      <b/>
      <i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i/>
      <sz val="16"/>
      <color rgb="FFFF0000"/>
      <name val="Arial"/>
      <family val="2"/>
      <charset val="204"/>
    </font>
    <font>
      <i/>
      <sz val="16"/>
      <color theme="0"/>
      <name val="Arial"/>
      <family val="2"/>
      <charset val="204"/>
    </font>
    <font>
      <b/>
      <i/>
      <sz val="16"/>
      <name val="Times New Roman"/>
      <family val="1"/>
      <charset val="204"/>
    </font>
    <font>
      <i/>
      <sz val="16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16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top"/>
    </xf>
    <xf numFmtId="0" fontId="1" fillId="0" borderId="0" applyNumberFormat="0" applyFill="0" applyBorder="0">
      <alignment vertical="top"/>
    </xf>
    <xf numFmtId="0" fontId="1" fillId="0" borderId="0" applyNumberFormat="0" applyFill="0" applyBorder="0">
      <alignment vertical="top"/>
    </xf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</cellStyleXfs>
  <cellXfs count="148">
    <xf numFmtId="0" fontId="0" fillId="0" borderId="0" xfId="0">
      <alignment vertical="top"/>
    </xf>
    <xf numFmtId="0" fontId="3" fillId="0" borderId="0" xfId="0" applyFont="1">
      <alignment vertical="top"/>
    </xf>
    <xf numFmtId="0" fontId="3" fillId="2" borderId="0" xfId="0" applyFont="1" applyFill="1">
      <alignment vertical="top"/>
    </xf>
    <xf numFmtId="0" fontId="4" fillId="0" borderId="0" xfId="0" applyFont="1">
      <alignment vertical="top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>
      <alignment vertical="top"/>
    </xf>
    <xf numFmtId="0" fontId="18" fillId="0" borderId="0" xfId="0" applyFont="1">
      <alignment vertical="top"/>
    </xf>
    <xf numFmtId="4" fontId="25" fillId="0" borderId="1" xfId="0" applyNumberFormat="1" applyFont="1" applyBorder="1" applyAlignment="1">
      <alignment horizontal="right" vertical="center"/>
    </xf>
    <xf numFmtId="4" fontId="25" fillId="2" borderId="1" xfId="0" applyNumberFormat="1" applyFont="1" applyFill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0" fontId="42" fillId="0" borderId="1" xfId="0" applyFont="1" applyBorder="1">
      <alignment vertical="top"/>
    </xf>
    <xf numFmtId="4" fontId="42" fillId="0" borderId="1" xfId="0" applyNumberFormat="1" applyFont="1" applyBorder="1">
      <alignment vertical="top"/>
    </xf>
    <xf numFmtId="3" fontId="43" fillId="0" borderId="1" xfId="0" applyNumberFormat="1" applyFont="1" applyBorder="1" applyAlignment="1">
      <alignment horizontal="right" vertical="center"/>
    </xf>
    <xf numFmtId="0" fontId="42" fillId="0" borderId="0" xfId="0" applyFont="1">
      <alignment vertical="top"/>
    </xf>
    <xf numFmtId="2" fontId="42" fillId="0" borderId="1" xfId="0" applyNumberFormat="1" applyFont="1" applyBorder="1">
      <alignment vertical="top"/>
    </xf>
    <xf numFmtId="2" fontId="25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4" fontId="39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12" fillId="0" borderId="0" xfId="0" applyFont="1" applyAlignment="1"/>
    <xf numFmtId="0" fontId="21" fillId="0" borderId="0" xfId="0" applyFont="1" applyAlignment="1"/>
    <xf numFmtId="3" fontId="9" fillId="0" borderId="0" xfId="0" applyNumberFormat="1" applyFont="1" applyAlignment="1">
      <alignment horizontal="center" vertical="center"/>
    </xf>
    <xf numFmtId="0" fontId="12" fillId="0" borderId="0" xfId="0" applyFont="1">
      <alignment vertical="top"/>
    </xf>
    <xf numFmtId="0" fontId="21" fillId="0" borderId="0" xfId="0" applyFont="1" applyAlignment="1">
      <alignment horizontal="right" vertical="center"/>
    </xf>
    <xf numFmtId="3" fontId="4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22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29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right" vertical="center" wrapText="1"/>
    </xf>
    <xf numFmtId="3" fontId="26" fillId="3" borderId="1" xfId="8" applyNumberFormat="1" applyFont="1" applyFill="1" applyBorder="1" applyAlignment="1">
      <alignment horizontal="center" vertical="center" wrapText="1"/>
    </xf>
    <xf numFmtId="4" fontId="27" fillId="3" borderId="1" xfId="8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7" fillId="4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3" fontId="42" fillId="0" borderId="1" xfId="0" applyNumberFormat="1" applyFont="1" applyBorder="1">
      <alignment vertical="top"/>
    </xf>
    <xf numFmtId="4" fontId="25" fillId="0" borderId="1" xfId="0" applyNumberFormat="1" applyFont="1" applyBorder="1">
      <alignment vertical="top"/>
    </xf>
    <xf numFmtId="0" fontId="41" fillId="4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44" fillId="4" borderId="1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/>
    </xf>
    <xf numFmtId="2" fontId="25" fillId="0" borderId="1" xfId="0" applyNumberFormat="1" applyFont="1" applyBorder="1">
      <alignment vertical="top"/>
    </xf>
    <xf numFmtId="0" fontId="35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4" fontId="27" fillId="7" borderId="1" xfId="0" applyNumberFormat="1" applyFont="1" applyFill="1" applyBorder="1" applyAlignment="1">
      <alignment horizontal="right" vertical="center"/>
    </xf>
    <xf numFmtId="3" fontId="46" fillId="6" borderId="1" xfId="0" applyNumberFormat="1" applyFont="1" applyFill="1" applyBorder="1" applyAlignment="1">
      <alignment horizontal="right" vertical="center"/>
    </xf>
    <xf numFmtId="4" fontId="27" fillId="6" borderId="1" xfId="0" applyNumberFormat="1" applyFont="1" applyFill="1" applyBorder="1" applyAlignment="1">
      <alignment horizontal="right" vertical="center"/>
    </xf>
    <xf numFmtId="3" fontId="25" fillId="8" borderId="1" xfId="0" applyNumberFormat="1" applyFont="1" applyFill="1" applyBorder="1" applyAlignment="1">
      <alignment horizontal="right" vertical="center"/>
    </xf>
    <xf numFmtId="4" fontId="42" fillId="0" borderId="1" xfId="0" applyNumberFormat="1" applyFont="1" applyBorder="1" applyAlignment="1">
      <alignment horizontal="right" vertical="center"/>
    </xf>
    <xf numFmtId="3" fontId="19" fillId="5" borderId="1" xfId="0" applyNumberFormat="1" applyFont="1" applyFill="1" applyBorder="1" applyAlignment="1">
      <alignment vertical="center"/>
    </xf>
    <xf numFmtId="3" fontId="20" fillId="5" borderId="1" xfId="0" applyNumberFormat="1" applyFont="1" applyFill="1" applyBorder="1" applyAlignment="1">
      <alignment vertical="center"/>
    </xf>
    <xf numFmtId="0" fontId="37" fillId="4" borderId="1" xfId="0" applyFont="1" applyFill="1" applyBorder="1" applyAlignment="1">
      <alignment horizontal="center" wrapText="1"/>
    </xf>
    <xf numFmtId="4" fontId="51" fillId="0" borderId="0" xfId="0" applyNumberFormat="1" applyFont="1" applyAlignment="1">
      <alignment vertical="center"/>
    </xf>
    <xf numFmtId="3" fontId="44" fillId="4" borderId="1" xfId="0" applyNumberFormat="1" applyFont="1" applyFill="1" applyBorder="1" applyAlignment="1">
      <alignment horizontal="center" vertical="center"/>
    </xf>
    <xf numFmtId="3" fontId="52" fillId="4" borderId="1" xfId="0" applyNumberFormat="1" applyFont="1" applyFill="1" applyBorder="1" applyAlignment="1">
      <alignment horizontal="center" wrapText="1"/>
    </xf>
    <xf numFmtId="0" fontId="24" fillId="2" borderId="1" xfId="2" applyFont="1" applyFill="1" applyBorder="1">
      <alignment vertical="top"/>
    </xf>
    <xf numFmtId="0" fontId="3" fillId="0" borderId="0" xfId="0" applyFont="1" applyAlignment="1"/>
    <xf numFmtId="0" fontId="48" fillId="6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right" vertical="center"/>
    </xf>
    <xf numFmtId="0" fontId="55" fillId="0" borderId="1" xfId="0" applyFont="1" applyBorder="1" applyAlignment="1">
      <alignment horizontal="right" vertical="center"/>
    </xf>
    <xf numFmtId="165" fontId="54" fillId="0" borderId="1" xfId="0" applyNumberFormat="1" applyFont="1" applyBorder="1" applyAlignment="1">
      <alignment horizontal="right" vertical="center"/>
    </xf>
    <xf numFmtId="3" fontId="56" fillId="2" borderId="1" xfId="0" applyNumberFormat="1" applyFont="1" applyFill="1" applyBorder="1" applyAlignment="1">
      <alignment horizontal="center" vertical="center" wrapText="1"/>
    </xf>
    <xf numFmtId="3" fontId="57" fillId="2" borderId="1" xfId="0" applyNumberFormat="1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3" fontId="57" fillId="2" borderId="1" xfId="0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3" fontId="58" fillId="2" borderId="1" xfId="0" applyNumberFormat="1" applyFont="1" applyFill="1" applyBorder="1" applyAlignment="1">
      <alignment horizontal="center" vertical="center"/>
    </xf>
    <xf numFmtId="3" fontId="58" fillId="2" borderId="1" xfId="0" applyNumberFormat="1" applyFont="1" applyFill="1" applyBorder="1" applyAlignment="1">
      <alignment horizontal="center" vertical="center" wrapText="1"/>
    </xf>
    <xf numFmtId="3" fontId="57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3" fontId="57" fillId="0" borderId="1" xfId="0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4" fontId="57" fillId="0" borderId="1" xfId="0" applyNumberFormat="1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vertical="center"/>
    </xf>
    <xf numFmtId="3" fontId="60" fillId="0" borderId="1" xfId="0" applyNumberFormat="1" applyFont="1" applyBorder="1" applyAlignment="1">
      <alignment horizontal="center" vertical="center"/>
    </xf>
    <xf numFmtId="4" fontId="59" fillId="0" borderId="1" xfId="0" applyNumberFormat="1" applyFont="1" applyBorder="1" applyAlignment="1">
      <alignment horizontal="center" vertical="center"/>
    </xf>
    <xf numFmtId="4" fontId="59" fillId="0" borderId="1" xfId="0" applyNumberFormat="1" applyFont="1" applyBorder="1" applyAlignment="1">
      <alignment vertical="center"/>
    </xf>
    <xf numFmtId="0" fontId="26" fillId="2" borderId="1" xfId="0" applyFont="1" applyFill="1" applyBorder="1" applyAlignment="1">
      <alignment horizontal="left" vertical="center" wrapText="1"/>
    </xf>
    <xf numFmtId="0" fontId="61" fillId="2" borderId="1" xfId="0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4" fontId="26" fillId="0" borderId="1" xfId="0" applyNumberFormat="1" applyFont="1" applyBorder="1" applyAlignment="1">
      <alignment vertical="center"/>
    </xf>
    <xf numFmtId="3" fontId="62" fillId="0" borderId="1" xfId="0" applyNumberFormat="1" applyFont="1" applyBorder="1" applyAlignment="1">
      <alignment horizontal="center" vertical="center"/>
    </xf>
    <xf numFmtId="4" fontId="62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24" fillId="0" borderId="0" xfId="5" applyFont="1"/>
    <xf numFmtId="0" fontId="63" fillId="0" borderId="0" xfId="5" applyFont="1"/>
    <xf numFmtId="0" fontId="24" fillId="2" borderId="1" xfId="2" applyFont="1" applyFill="1" applyBorder="1" applyAlignment="1">
      <alignment horizontal="left" vertical="center" wrapText="1"/>
    </xf>
    <xf numFmtId="0" fontId="24" fillId="2" borderId="1" xfId="2" applyFont="1" applyFill="1" applyBorder="1" applyAlignment="1">
      <alignment horizontal="left" vertical="center"/>
    </xf>
    <xf numFmtId="0" fontId="24" fillId="0" borderId="1" xfId="2" applyFont="1" applyBorder="1" applyAlignment="1">
      <alignment horizontal="left" vertical="center"/>
    </xf>
    <xf numFmtId="0" fontId="24" fillId="2" borderId="1" xfId="2" applyFont="1" applyFill="1" applyBorder="1" applyAlignment="1">
      <alignment vertical="center"/>
    </xf>
    <xf numFmtId="0" fontId="24" fillId="0" borderId="1" xfId="2" applyFont="1" applyBorder="1" applyAlignment="1">
      <alignment horizontal="left" vertical="center" wrapText="1"/>
    </xf>
    <xf numFmtId="0" fontId="24" fillId="0" borderId="1" xfId="2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2" applyFont="1" applyBorder="1">
      <alignment vertical="top"/>
    </xf>
    <xf numFmtId="0" fontId="48" fillId="4" borderId="1" xfId="2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3" fontId="65" fillId="0" borderId="1" xfId="0" applyNumberFormat="1" applyFont="1" applyBorder="1" applyAlignment="1">
      <alignment horizontal="right" vertical="center"/>
    </xf>
    <xf numFmtId="0" fontId="49" fillId="0" borderId="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top"/>
    </xf>
    <xf numFmtId="14" fontId="30" fillId="0" borderId="1" xfId="0" applyNumberFormat="1" applyFont="1" applyBorder="1" applyAlignment="1">
      <alignment horizontal="center" vertical="center"/>
    </xf>
    <xf numFmtId="2" fontId="31" fillId="0" borderId="2" xfId="2" applyNumberFormat="1" applyFont="1" applyBorder="1" applyAlignment="1">
      <alignment horizontal="center" vertical="top"/>
    </xf>
    <xf numFmtId="2" fontId="31" fillId="0" borderId="4" xfId="2" applyNumberFormat="1" applyFont="1" applyBorder="1" applyAlignment="1">
      <alignment horizontal="center" vertical="top"/>
    </xf>
    <xf numFmtId="2" fontId="31" fillId="0" borderId="3" xfId="2" applyNumberFormat="1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64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3" fontId="26" fillId="2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3" fontId="62" fillId="0" borderId="1" xfId="0" applyNumberFormat="1" applyFont="1" applyBorder="1" applyAlignment="1">
      <alignment horizontal="right" vertical="center"/>
    </xf>
    <xf numFmtId="3" fontId="47" fillId="0" borderId="1" xfId="0" applyNumberFormat="1" applyFont="1" applyBorder="1" applyAlignment="1">
      <alignment horizontal="center" vertical="center"/>
    </xf>
    <xf numFmtId="4" fontId="54" fillId="0" borderId="1" xfId="0" applyNumberFormat="1" applyFont="1" applyBorder="1" applyAlignment="1">
      <alignment horizontal="right" vertical="center"/>
    </xf>
  </cellXfs>
  <cellStyles count="9">
    <cellStyle name="Hyperlink" xfId="1"/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_Список оборудования новый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209550</xdr:rowOff>
    </xdr:from>
    <xdr:to>
      <xdr:col>0</xdr:col>
      <xdr:colOff>4000501</xdr:colOff>
      <xdr:row>8</xdr:row>
      <xdr:rowOff>194310</xdr:rowOff>
    </xdr:to>
    <xdr:pic>
      <xdr:nvPicPr>
        <xdr:cNvPr id="4" name="Рисунок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1" y="209550"/>
          <a:ext cx="3810000" cy="179070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rotWithShape="0">
            <a:srgbClr val="000000">
              <a:alpha val="41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ntaposudy.ru/banketnyj-tekstil/skaterti/skaterti-pryamougolnye/skatert-pryamougolnaya-bordovaya-1424-m-1" TargetMode="External"/><Relationship Id="rId671" Type="http://schemas.openxmlformats.org/officeDocument/2006/relationships/hyperlink" Target="https://rentaposudy.ru/barnoe-steklo/vip-bokaly-chef-sommelier-franciya/bokal-dlya-vina-kaberne-ballon-chef-sommelier-vip-v580-ml-d1" TargetMode="External"/><Relationship Id="rId769" Type="http://schemas.openxmlformats.org/officeDocument/2006/relationships/hyperlink" Target="https://www.rentaposudy.ru/barnoe-steklo/prochee/yomkost-punsh-boll-prohotel-dlya-ohlazhdeniya-shampanskogo-d" TargetMode="External"/><Relationship Id="rId976" Type="http://schemas.openxmlformats.org/officeDocument/2006/relationships/hyperlink" Target="https://rentaposudy.ru/oborudovanie/kuhonnoe-elektrooborudovanie/rolikovyj-gril-gastrorag-hhd-09" TargetMode="External"/><Relationship Id="rId21" Type="http://schemas.openxmlformats.org/officeDocument/2006/relationships/hyperlink" Target="https://rentaposudy.ru/mebel/stulya-myagkaya-mebel/stul-kyavari-belyj" TargetMode="External"/><Relationship Id="rId324" Type="http://schemas.openxmlformats.org/officeDocument/2006/relationships/hyperlink" Target="https://www.rentaposudy.ru/posuda/vip-farfor-cvetnoj-porland/tarelka-porland-podstanovochnaya-biryuzovaya-d280-mm" TargetMode="External"/><Relationship Id="rId531" Type="http://schemas.openxmlformats.org/officeDocument/2006/relationships/hyperlink" Target="https://rentaposudy.ru/posuda/mini-posuda-i-sousniki/blyudce-dlya-sousa-tulip-sinee-7573-mm-n30-mm-v70-ml" TargetMode="External"/><Relationship Id="rId629" Type="http://schemas.openxmlformats.org/officeDocument/2006/relationships/hyperlink" Target="https://rentaposudy.ru/stolovye-pribory/pribory-luxstahl-seriya-kult/lozhka-stolovaya-luxstahl-kult-l208-sm" TargetMode="External"/><Relationship Id="rId1161" Type="http://schemas.openxmlformats.org/officeDocument/2006/relationships/hyperlink" Target="https://rentaposudy.ru/posuda/salatniki/salatnik-appetizer-samsquito-l120-mm-v45-ml-h54-mm" TargetMode="External"/><Relationship Id="rId1259" Type="http://schemas.openxmlformats.org/officeDocument/2006/relationships/hyperlink" Target="https://rentaposudy.ru/arenda-posudy/derevyannaya-posuda/sousnik-lombardiya-korichnevyj-malyj-d55-mm" TargetMode="External"/><Relationship Id="rId170" Type="http://schemas.openxmlformats.org/officeDocument/2006/relationships/hyperlink" Target="https://www.rentaposudy.ru/banketnyj-tekstil/salfetki/salfetka-burgundiya-profline-4545-sm" TargetMode="External"/><Relationship Id="rId836" Type="http://schemas.openxmlformats.org/officeDocument/2006/relationships/hyperlink" Target="https://rentaposudy.ru/aksessuary/podnosy/podnos-ovalnyj-dlya-tridzheka-d680-mm" TargetMode="External"/><Relationship Id="rId1021" Type="http://schemas.openxmlformats.org/officeDocument/2006/relationships/hyperlink" Target="https://rentaposudy.ru/oborudovanie/holodilno-morozilnoe-oborudovanie/generator-kuskovogo-lda-scotsman-nw308as-professionalnyj-c-b" TargetMode="External"/><Relationship Id="rId1119" Type="http://schemas.openxmlformats.org/officeDocument/2006/relationships/hyperlink" Target="https://www.rentaposudy.ru/uslugi-dlya-meropriyatiya/avtomobil-do-5-tonn-36-kub-m" TargetMode="External"/><Relationship Id="rId268" Type="http://schemas.openxmlformats.org/officeDocument/2006/relationships/hyperlink" Target="https://www.rentaposudy.ru/banketnyj-tekstil/elementy-dekora/bant-lososyovyj-iz-vuali" TargetMode="External"/><Relationship Id="rId475" Type="http://schemas.openxmlformats.org/officeDocument/2006/relationships/hyperlink" Target="https://rentaposudy.ru/posuda/blyuda/blyudo-metallicheskoe-ovalnoe-d600-mm" TargetMode="External"/><Relationship Id="rId682" Type="http://schemas.openxmlformats.org/officeDocument/2006/relationships/hyperlink" Target="https://rentaposudy.ru/barnoe-steklo/vip-bokaly-chef-sommelier-franciya/hajbol-open-chef-sommelier-vip-v350-ml-d72-mm-n120-mm" TargetMode="External"/><Relationship Id="rId903" Type="http://schemas.openxmlformats.org/officeDocument/2006/relationships/hyperlink" Target="https://rentaposudy.ru/oborudovanie/kuhonnyj-inventar/lopatka-ghidini-iz-zharostojkogo-plastika-nejlona-l235-mm" TargetMode="External"/><Relationship Id="rId1326" Type="http://schemas.openxmlformats.org/officeDocument/2006/relationships/hyperlink" Target="https://rentaposudy.ru/barnoe-steklo/vip-bokaly-hrustal/bokal-dlya-vina-ledi-dajmond-hrustalnyj-vip-v190-ml-d80-mm-h" TargetMode="External"/><Relationship Id="rId32" Type="http://schemas.openxmlformats.org/officeDocument/2006/relationships/hyperlink" Target="https://rentaposudy.ru/arenda-mebeli/arenda-stulev/podushka-kyavari-belaya" TargetMode="External"/><Relationship Id="rId128" Type="http://schemas.openxmlformats.org/officeDocument/2006/relationships/hyperlink" Target="https://www.rentaposudy.ru/banketnyj-tekstil/skaterti/skaterti-pryamougolnye/skatert-pryamougolnaya-chyornaya-1532-m" TargetMode="External"/><Relationship Id="rId335" Type="http://schemas.openxmlformats.org/officeDocument/2006/relationships/hyperlink" Target="https://www.rentaposudy.ru/posuda/vip-farfor-cvetnoj-porland/tarelka-porland-dlya-pasty-oranzhevaya-d310-mm" TargetMode="External"/><Relationship Id="rId542" Type="http://schemas.openxmlformats.org/officeDocument/2006/relationships/hyperlink" Target="https://rentaposudy.ru/posuda/mini-posuda-i-sousniki/yomkost-dlya-sousa-corone-colore-chyornaya-5555-mm-v50-ml" TargetMode="External"/><Relationship Id="rId987" Type="http://schemas.openxmlformats.org/officeDocument/2006/relationships/hyperlink" Target="https://rentaposudy.ru/oborudovanie/teplovoe-oborudovanie/marmit-dlya-supa-gastrorag-sb-6000-v10-l" TargetMode="External"/><Relationship Id="rId1172" Type="http://schemas.openxmlformats.org/officeDocument/2006/relationships/hyperlink" Target="https://rentaposudy.ru/posuda/salatniki/salatnik-corone-kvadratnyj-sinij-l107-mm-v200-ml" TargetMode="External"/><Relationship Id="rId181" Type="http://schemas.openxmlformats.org/officeDocument/2006/relationships/hyperlink" Target="https://www.rentaposudy.ru/banketnyj-tekstil/salfetki/salfetka-satinovaya-shampan-4545-sm" TargetMode="External"/><Relationship Id="rId402" Type="http://schemas.openxmlformats.org/officeDocument/2006/relationships/hyperlink" Target="https://www.rentaposudy.ru/posuda/stolovyj-farfor-chan-wave/sousnik-kruglyj-malyj-chan-wave-d60-mm" TargetMode="External"/><Relationship Id="rId847" Type="http://schemas.openxmlformats.org/officeDocument/2006/relationships/hyperlink" Target="https://rentaposudy.ru/oborudovanie/gastroemkosti/gastroyomkost-gn-11-l530-mm-b325-mm-h200-mm" TargetMode="External"/><Relationship Id="rId1032" Type="http://schemas.openxmlformats.org/officeDocument/2006/relationships/hyperlink" Target="https://rentaposudy.ru/oborudovanie/holodilno-morozilnoe-oborudovanie/shkaf-vinnyj-senocak-turciya-na-22-butylki" TargetMode="External"/><Relationship Id="rId279" Type="http://schemas.openxmlformats.org/officeDocument/2006/relationships/hyperlink" Target="https://www.rentaposudy.ru/banketnyj-tekstil/elementy-dekora/bant-shampan-iz-organzy" TargetMode="External"/><Relationship Id="rId486" Type="http://schemas.openxmlformats.org/officeDocument/2006/relationships/hyperlink" Target="https://rentaposudy.ru/posuda/blyuda/blyudo-steklyannoe-kvadrat-350350-mm" TargetMode="External"/><Relationship Id="rId693" Type="http://schemas.openxmlformats.org/officeDocument/2006/relationships/hyperlink" Target="https://www.rentaposudy.ru/barnoe-steklo/vip-bokaly-hrustal/bokal-dlya-vina-melnica-hrustalnyj-d80-mm-h195-mm-v300-ml" TargetMode="External"/><Relationship Id="rId707" Type="http://schemas.openxmlformats.org/officeDocument/2006/relationships/hyperlink" Target="https://rentaposudy.ru/barnoe-steklo/cvetnye-bokaly/fuzher-dlya-vina-golubaya-laguna-v250-ml-n165-mm" TargetMode="External"/><Relationship Id="rId914" Type="http://schemas.openxmlformats.org/officeDocument/2006/relationships/hyperlink" Target="https://rentaposudy.ru/oborudovanie/kuhonnyj-inventar/skovoroda-luxstahl-iz-nerzhaveyushej-stali-n50-mm-d320-mm" TargetMode="External"/><Relationship Id="rId1337" Type="http://schemas.openxmlformats.org/officeDocument/2006/relationships/printerSettings" Target="../printerSettings/printerSettings1.bin"/><Relationship Id="rId43" Type="http://schemas.openxmlformats.org/officeDocument/2006/relationships/hyperlink" Target="https://rentaposudy.ru/mebel/raznaya-mebel-dekor/zerkalo-napolnoe-hromirovannoe-4904601470-mm" TargetMode="External"/><Relationship Id="rId139" Type="http://schemas.openxmlformats.org/officeDocument/2006/relationships/hyperlink" Target="https://www.rentaposudy.ru/banketnyj-tekstil/strejch-chehly-dlya-stolov/nakladka-dlya-koktejlnogo-stola-prozrachnaya-d70-sm" TargetMode="External"/><Relationship Id="rId346" Type="http://schemas.openxmlformats.org/officeDocument/2006/relationships/hyperlink" Target="https://www.rentaposudy.ru/posuda/vip-farfor-cvetnoj-porland/tarelochka-porland-dlya-komplimenta-polumesyac-tyomno-seraya" TargetMode="External"/><Relationship Id="rId553" Type="http://schemas.openxmlformats.org/officeDocument/2006/relationships/hyperlink" Target="https://www.rentaposudy.ru/posuda/mini-posuda-i-sousniki/skovoroda-dlya-zapekaniya-s-ruchkoj-corone-krasnaya-d107-mm" TargetMode="External"/><Relationship Id="rId760" Type="http://schemas.openxmlformats.org/officeDocument/2006/relationships/hyperlink" Target="https://www.rentaposudy.ru/barnoe-steklo/prochee/limonadnik-steklyannyj-na-nozhke-lefard-gold-glass-v5-l-n52" TargetMode="External"/><Relationship Id="rId998" Type="http://schemas.openxmlformats.org/officeDocument/2006/relationships/hyperlink" Target="https://rentaposudy.ru/oborudovanie/teplovoe-oborudovanie/plita-indukcionnaya-unox-xp-300-2-konforki" TargetMode="External"/><Relationship Id="rId1183" Type="http://schemas.openxmlformats.org/officeDocument/2006/relationships/hyperlink" Target="https://rentaposudy.ru/oborudovanie/kuhonnoe-oborudovanie/vanna-moechnaya-luxstahl-bm3-3-sekcionnaya-so-smesitelem-180" TargetMode="External"/><Relationship Id="rId192" Type="http://schemas.openxmlformats.org/officeDocument/2006/relationships/hyperlink" Target="https://rentaposudy.ru/banketnyj-tekstil/chehly-dlya-stulev" TargetMode="External"/><Relationship Id="rId206" Type="http://schemas.openxmlformats.org/officeDocument/2006/relationships/hyperlink" Target="https://www.rentaposudy.ru/banketnyj-tekstil/chehly-dlya-stulev/chehol-dlya-stula-zolotoj-strejch" TargetMode="External"/><Relationship Id="rId413" Type="http://schemas.openxmlformats.org/officeDocument/2006/relationships/hyperlink" Target="https://www.rentaposudy.ru/posuda/stolovyj-farfor-chan-wave/tarelka-pirozhkovaya-chan-wave-d150-mm" TargetMode="External"/><Relationship Id="rId858" Type="http://schemas.openxmlformats.org/officeDocument/2006/relationships/hyperlink" Target="https://rentaposudy.ru/oborudovanie/gastroemkosti/gastroyomkost-gn-11-perforirovannaya-530325-mm-h20-mm" TargetMode="External"/><Relationship Id="rId1043" Type="http://schemas.openxmlformats.org/officeDocument/2006/relationships/hyperlink" Target="https://www.rentaposudy.ru/oborudovanie/holodilno-morozilnoe-oborudovanie/shkaf-holodilnyj-na-kolesah-ozti-gnb-500-ntv-v500-l" TargetMode="External"/><Relationship Id="rId497" Type="http://schemas.openxmlformats.org/officeDocument/2006/relationships/hyperlink" Target="https://rentaposudy.ru/posuda/salatniki" TargetMode="External"/><Relationship Id="rId620" Type="http://schemas.openxmlformats.org/officeDocument/2006/relationships/hyperlink" Target="https://rentaposudy.ru/stolovye-pribory/pribory-luxstahl-seriya-kult/vilka-dlya-ryby-luxstahl-kult-l178-sm" TargetMode="External"/><Relationship Id="rId718" Type="http://schemas.openxmlformats.org/officeDocument/2006/relationships/hyperlink" Target="https://rentaposudy.ru/barnoe-steklo/barnoe-steklo-1/bokal-dlya-krasnogo-vina-pasabahce-tulipe-v320-ml" TargetMode="External"/><Relationship Id="rId925" Type="http://schemas.openxmlformats.org/officeDocument/2006/relationships/hyperlink" Target="https://www.rentaposudy.ru/oborudovanie/kuhonnyj-inventar/shumovka-luxstahl-d100-mm-l240-mm" TargetMode="External"/><Relationship Id="rId1250" Type="http://schemas.openxmlformats.org/officeDocument/2006/relationships/hyperlink" Target="https://rentaposudy.ru/arenda-posudy/derevyannaya-posuda/blyudo-dlya-podachi-burgos-s-vysokim-bortom-500300-mm" TargetMode="External"/><Relationship Id="rId357" Type="http://schemas.openxmlformats.org/officeDocument/2006/relationships/hyperlink" Target="https://www.rentaposudy.ru/posuda/vip-farfor-cvetnoj-porland/tarelka-porland-zakusochnaya-chyornaya-d240-mm" TargetMode="External"/><Relationship Id="rId1110" Type="http://schemas.openxmlformats.org/officeDocument/2006/relationships/hyperlink" Target="https://rentaposudy.ru/personal/menedzher-na-meropriyatie-ne-bolee-14-chasov-raboty" TargetMode="External"/><Relationship Id="rId1194" Type="http://schemas.openxmlformats.org/officeDocument/2006/relationships/hyperlink" Target="https://rentaposudy.ru/posuda/mini-posuda-i-sousniki/forma-s-ruchkami-corone-seraya-6868-mm-h35-mm-v90-ml" TargetMode="External"/><Relationship Id="rId1208" Type="http://schemas.openxmlformats.org/officeDocument/2006/relationships/hyperlink" Target="https://rentaposudy.ru/stolovye-pribory/prochie-pribory/podstavka-dlya-stolovyh-priborov-i-palochek-7020-mm" TargetMode="External"/><Relationship Id="rId54" Type="http://schemas.openxmlformats.org/officeDocument/2006/relationships/hyperlink" Target="https://www.rentaposudy.ru/mebel/raznaya-mebel-dekor/trava-iskusstvennaya" TargetMode="External"/><Relationship Id="rId217" Type="http://schemas.openxmlformats.org/officeDocument/2006/relationships/hyperlink" Target="https://www.rentaposudy.ru/banketnyj-tekstil/furshetnye-yubki/furshetnaya-yubka-30-m-korichnevaya" TargetMode="External"/><Relationship Id="rId564" Type="http://schemas.openxmlformats.org/officeDocument/2006/relationships/hyperlink" Target="https://rentaposudy.ru/posuda/dekorativnaya-posuda/doska-dekorativnaya-dlya-podachi-iz-duba-d250-mm-h25-mm" TargetMode="External"/><Relationship Id="rId771" Type="http://schemas.openxmlformats.org/officeDocument/2006/relationships/hyperlink" Target="https://rentaposudy.ru/barnoe-steklo/prochee/shtof-s-kryshkoj-steklyannyj-v500-ml" TargetMode="External"/><Relationship Id="rId869" Type="http://schemas.openxmlformats.org/officeDocument/2006/relationships/hyperlink" Target="https://rentaposudy.ru/oborudovanie/kofemashiny-i-vodonagrevateli/vspenivatel-moloka-ves-electric-h-200-b-v600-ml" TargetMode="External"/><Relationship Id="rId424" Type="http://schemas.openxmlformats.org/officeDocument/2006/relationships/hyperlink" Target="https://www.rentaposudy.ru/posuda/stolovyj-farfor-chyornyj-arcoroc/molochnik-arcoroc-v90-ml" TargetMode="External"/><Relationship Id="rId631" Type="http://schemas.openxmlformats.org/officeDocument/2006/relationships/hyperlink" Target="https://www.rentaposudy.ru/stolovye-pribory/prochie-pribory/lopatka-dlya-torta-luxstahl-l12-sm" TargetMode="External"/><Relationship Id="rId729" Type="http://schemas.openxmlformats.org/officeDocument/2006/relationships/hyperlink" Target="https://rentaposudy.ru/barnoe-steklo/barnoe-steklo-1/bokal-harrikejn-d83-sm-h154-sm-v380-ml" TargetMode="External"/><Relationship Id="rId1054" Type="http://schemas.openxmlformats.org/officeDocument/2006/relationships/hyperlink" Target="https://rentaposudy.ru/oborudovanie/vsyo-dlya-bbq/reshetka-gril-glubokaya-35025050-mm" TargetMode="External"/><Relationship Id="rId1261" Type="http://schemas.openxmlformats.org/officeDocument/2006/relationships/hyperlink" Target="https://rentaposudy.ru/arenda-posudy/derevyannaya-posuda/perechnica-kampaniya-chyornaya-1003333-mm" TargetMode="External"/><Relationship Id="rId270" Type="http://schemas.openxmlformats.org/officeDocument/2006/relationships/hyperlink" Target="https://www.rentaposudy.ru/banketnyj-tekstil/elementy-dekora/bant-purpurno-rozovyj-iz-vuali" TargetMode="External"/><Relationship Id="rId936" Type="http://schemas.openxmlformats.org/officeDocument/2006/relationships/hyperlink" Target="https://rentaposudy.ru/oborudovanie/kuhonnoe-oborudovanie/rukomojnik-5805001280-mm" TargetMode="External"/><Relationship Id="rId1121" Type="http://schemas.openxmlformats.org/officeDocument/2006/relationships/hyperlink" Target="https://www.rentaposudy.ru/uslugi-dlya-meropriyatiya/mashina-do-15-tonny" TargetMode="External"/><Relationship Id="rId1219" Type="http://schemas.openxmlformats.org/officeDocument/2006/relationships/hyperlink" Target="https://rentaposudy.ru/arenda-mebeli/arenda-stolov/stol-pryamougolnyj-jelofina-derevyannyj-2009-m" TargetMode="External"/><Relationship Id="rId65" Type="http://schemas.openxmlformats.org/officeDocument/2006/relationships/hyperlink" Target="https://www.rentaposudy.ru/mebel/raznaya-mebel-dekor/shirma-derevyannaya-serebryanaya-180200-sm" TargetMode="External"/><Relationship Id="rId130" Type="http://schemas.openxmlformats.org/officeDocument/2006/relationships/hyperlink" Target="https://rentaposudy.ru/banketnyj-tekstil/skaterti/skatert-pryamougolnaya-225-x-32-m-belaya" TargetMode="External"/><Relationship Id="rId368" Type="http://schemas.openxmlformats.org/officeDocument/2006/relationships/hyperlink" Target="https://www.rentaposudy.ru/posuda/stolovyj-farfor-chan-wave/blyudo-ovalnoe-chan-wave-300-mm" TargetMode="External"/><Relationship Id="rId575" Type="http://schemas.openxmlformats.org/officeDocument/2006/relationships/hyperlink" Target="https://rentaposudy.ru/posuda/kofejnye-chajnye-pozicii-i-prochee/nabor-dlya-specij-s-salfetnicej-luxstahl-3-predmeta" TargetMode="External"/><Relationship Id="rId782" Type="http://schemas.openxmlformats.org/officeDocument/2006/relationships/hyperlink" Target="https://rentaposudy.ru/furshetnaya-sistema-zeiher/podnos-pryamougolnyj-zeiher-iz-prozrachnogo-stekla-420340-mm" TargetMode="External"/><Relationship Id="rId228" Type="http://schemas.openxmlformats.org/officeDocument/2006/relationships/hyperlink" Target="https://rentaposudy.ru/arenda-tekstilya/pledy/pled-flisovyj-seryj-130170-sm" TargetMode="External"/><Relationship Id="rId435" Type="http://schemas.openxmlformats.org/officeDocument/2006/relationships/hyperlink" Target="https://rentaposudy.ru/posuda/tarelki-podstanovochnye/tarelka-podstanovochnaya-barbara-plastikovaya-s-zolotymi-bus" TargetMode="External"/><Relationship Id="rId642" Type="http://schemas.openxmlformats.org/officeDocument/2006/relationships/hyperlink" Target="https://rentaposudy.ru/stolovye-pribory/pribory-luxstahl-seriya-alaska/lozhka-luxstahl-alaska-stolovaya-l210-mm" TargetMode="External"/><Relationship Id="rId1065" Type="http://schemas.openxmlformats.org/officeDocument/2006/relationships/hyperlink" Target="https://www.rentaposudy.ru/oborudovanie/dopolnitelnoe-oborudovanie/liniya-razdachi-blyud-abat-patsha" TargetMode="External"/><Relationship Id="rId1272" Type="http://schemas.openxmlformats.org/officeDocument/2006/relationships/hyperlink" Target="https://rentaposudy.ru/oborudovanie/kofemashiny-i-vodonagrevateli/kofemashina-professionalnaya-avtomaticheskaya-saeco-aulika-e-1" TargetMode="External"/><Relationship Id="rId281" Type="http://schemas.openxmlformats.org/officeDocument/2006/relationships/hyperlink" Target="https://www.rentaposudy.ru/banketnyj-tekstil/elementy-dekora/lenta-elastichnaya-s-pryazhkoj-zolotaya" TargetMode="External"/><Relationship Id="rId502" Type="http://schemas.openxmlformats.org/officeDocument/2006/relationships/hyperlink" Target="https://www.rentaposudy.ru/posuda/salatnik/salatnik-restola-furshetnyj-s-volnistym-kraem-belyj-l330-mm" TargetMode="External"/><Relationship Id="rId947" Type="http://schemas.openxmlformats.org/officeDocument/2006/relationships/hyperlink" Target="https://www.rentaposudy.ru/oborudovanie/kuhonnoe-elektrooborudovanie/blender-gemlux-gl-bl1015g-v15-l-187175430-mm" TargetMode="External"/><Relationship Id="rId1132" Type="http://schemas.openxmlformats.org/officeDocument/2006/relationships/hyperlink" Target="https://rentaposudy.ru/aksessuary/podnosy/podnos-kruglyj-weltime-metallichesskij-d800-mm-n50-mm" TargetMode="External"/><Relationship Id="rId76" Type="http://schemas.openxmlformats.org/officeDocument/2006/relationships/hyperlink" Target="https://www.rentaposudy.ru/banketnyj-tekstil/skaterti/skaterti-kruglye/skatert-kruglaya-23-m-belaya-zhakkard" TargetMode="External"/><Relationship Id="rId141" Type="http://schemas.openxmlformats.org/officeDocument/2006/relationships/hyperlink" Target="https://www.rentaposudy.ru/banketnyj-tekstil/strejch-chehly-dlya-stolov/strejch-naperon-shapochka-dlya-koktejlnogo-stola-chyornyj" TargetMode="External"/><Relationship Id="rId379" Type="http://schemas.openxmlformats.org/officeDocument/2006/relationships/hyperlink" Target="https://rentaposudy.ru/arenda-posudy/stolovyj-farfor-chan-wave/blyudce-dlya-sousa-cvetok-chan-wave-v40-ml" TargetMode="External"/><Relationship Id="rId586" Type="http://schemas.openxmlformats.org/officeDocument/2006/relationships/hyperlink" Target="https://rentaposudy.ru/stolovye-pribory/vip-pribory-eternum-seriya-x-15/vilka-dlya-ryby-l195-mm" TargetMode="External"/><Relationship Id="rId793" Type="http://schemas.openxmlformats.org/officeDocument/2006/relationships/hyperlink" Target="https://rentaposudy.ru/furshetnaya-sistema-zeiher/lestnica-podstavka-zeiher-steklo-7-yarusov-500420240-mm" TargetMode="External"/><Relationship Id="rId807" Type="http://schemas.openxmlformats.org/officeDocument/2006/relationships/hyperlink" Target="https://rentaposudy.ru/aksessuary/etazherki-vazy/vaza-dlya-cvetov-cilindr-steklo-d107-mm-n350-mm" TargetMode="External"/><Relationship Id="rId7" Type="http://schemas.openxmlformats.org/officeDocument/2006/relationships/hyperlink" Target="https://rentaposudy.ru/mebel/stoly/podstavka-dlya-podnosa-tridzhek-derevyannaya-n830-mm-v440-mm" TargetMode="External"/><Relationship Id="rId239" Type="http://schemas.openxmlformats.org/officeDocument/2006/relationships/hyperlink" Target="https://www.rentaposudy.ru/banketnyj-tekstil/uniforma/vip-babochka-oficianta-belaya-atlasnaya" TargetMode="External"/><Relationship Id="rId446" Type="http://schemas.openxmlformats.org/officeDocument/2006/relationships/hyperlink" Target="https://rentaposudy.ru/posuda/tarelki-steklo/tarelka-podstanovochnaya-32-sm-korall-chyornaya" TargetMode="External"/><Relationship Id="rId653" Type="http://schemas.openxmlformats.org/officeDocument/2006/relationships/hyperlink" Target="https://rentaposudy.ru/stolovye-pribory/prochie-pribory/shipcy-dlya-pirozhnyh-luxstahl-180-08-mm-l195-mm" TargetMode="External"/><Relationship Id="rId1076" Type="http://schemas.openxmlformats.org/officeDocument/2006/relationships/hyperlink" Target="https://www.rentaposudy.ru/oborudovanie/dopolnitelnoe-oborudovanie/udlinitel-elektricheskij-tm-soyuz-silovoj-na-katushke-l25-m" TargetMode="External"/><Relationship Id="rId1283" Type="http://schemas.openxmlformats.org/officeDocument/2006/relationships/hyperlink" Target="https://rentaposudy.ru/arenda-posudy/mini-posuda-i-sousniki/sousnik-kunstwerk-sake-chyornyj-d60-mm-n40-mm-v50-ml" TargetMode="External"/><Relationship Id="rId292" Type="http://schemas.openxmlformats.org/officeDocument/2006/relationships/hyperlink" Target="https://rentaposudy.ru/posuda/vip-farfor-steelite-spyro" TargetMode="External"/><Relationship Id="rId306" Type="http://schemas.openxmlformats.org/officeDocument/2006/relationships/hyperlink" Target="https://www.rentaposudy.ru/posuda/vip-farfor-steelite-spyro/salatnik-steelite-spyro-v600-ml-d200-mm-h40-mm" TargetMode="External"/><Relationship Id="rId860" Type="http://schemas.openxmlformats.org/officeDocument/2006/relationships/hyperlink" Target="https://rentaposudy.ru/oborudovanie/gastroemkosti/gastroyomkost-gn-11-perforirovannaya-530325-mm-h100-mm" TargetMode="External"/><Relationship Id="rId958" Type="http://schemas.openxmlformats.org/officeDocument/2006/relationships/hyperlink" Target="https://rentaposudy.ru/oborudovanie/kuhonnoe-elektrooborudovanie/mikser-professionalnyj-robot-coupe-350-combi-ultra" TargetMode="External"/><Relationship Id="rId1143" Type="http://schemas.openxmlformats.org/officeDocument/2006/relationships/hyperlink" Target="https://rentaposudy.ru/mebel/raznaya-mebel-dekor/stojka-informacionnaya-a4-n1200-mm" TargetMode="External"/><Relationship Id="rId87" Type="http://schemas.openxmlformats.org/officeDocument/2006/relationships/hyperlink" Target="https://www.rentaposudy.ru/banketnyj-tekstil/skaterti/skatert-kruglaya-3-m-bezhevaya-zhakkard" TargetMode="External"/><Relationship Id="rId513" Type="http://schemas.openxmlformats.org/officeDocument/2006/relationships/hyperlink" Target="https://rentaposudy.ru/posuda/salatniki/salatnik-quadro-samsquito-100100-mm-v110-ml" TargetMode="External"/><Relationship Id="rId597" Type="http://schemas.openxmlformats.org/officeDocument/2006/relationships/hyperlink" Target="https://rentaposudy.ru/stolovye-pribory/vip-pribory-sapporo-seriya-black" TargetMode="External"/><Relationship Id="rId720" Type="http://schemas.openxmlformats.org/officeDocument/2006/relationships/hyperlink" Target="https://www.rentaposudy.ru/barnoe-steklo/barnoe-steklo-1/bokal-dlya-vina-selest-v350-ml-n229-mm" TargetMode="External"/><Relationship Id="rId818" Type="http://schemas.openxmlformats.org/officeDocument/2006/relationships/hyperlink" Target="https://www.rentaposudy.ru/aksessuary/etazherki-vazy/kamen-dlya-podachi-goryachih-blyud-ilsa-s-podstavkoj-1901901" TargetMode="External"/><Relationship Id="rId152" Type="http://schemas.openxmlformats.org/officeDocument/2006/relationships/hyperlink" Target="https://www.rentaposudy.ru/banketnyj-tekstil/strejch-chehly-dlya-stolov/chehol-dlya-koktejlnogo-stola-fioletovyj-obtyagivayushij-str" TargetMode="External"/><Relationship Id="rId457" Type="http://schemas.openxmlformats.org/officeDocument/2006/relationships/hyperlink" Target="https://rentaposudy.ru/posuda/blyuda/blyudo-mostik-l470-mm-b210-mm-h120-mm" TargetMode="External"/><Relationship Id="rId1003" Type="http://schemas.openxmlformats.org/officeDocument/2006/relationships/hyperlink" Target="https://rentaposudy.ru/oborudovanie/teplovoe-oborudovanie/press-gril-gastrorag-npl-edg14e-odnosekcionnyj" TargetMode="External"/><Relationship Id="rId1087" Type="http://schemas.openxmlformats.org/officeDocument/2006/relationships/hyperlink" Target="https://rentaposudy.ru/tehnicheskaya-zona/yomkosti-dlya-othodov/bak-musornyj-evro-120-l" TargetMode="External"/><Relationship Id="rId1210" Type="http://schemas.openxmlformats.org/officeDocument/2006/relationships/hyperlink" Target="https://rentaposudy.ru/arenda-tekstilya/arenda-skatertej/skaterti-pryamougolnye/skatert-pryamougolnaya-seraya-22532-m" TargetMode="External"/><Relationship Id="rId1294" Type="http://schemas.openxmlformats.org/officeDocument/2006/relationships/hyperlink" Target="https://rentaposudy.ru/arenda-posudy/derevyannaya-posuda/blyudo-furshetnoe-na-nozhke-korsika-300300-mm-n165-mm" TargetMode="External"/><Relationship Id="rId1308" Type="http://schemas.openxmlformats.org/officeDocument/2006/relationships/hyperlink" Target="https://rentaposudy.ru/aksessuary/hlebnye-korzinki/hlebnaya-korzinka-pletyonaya-kvadratnaya-medeya-170170-mm-n7" TargetMode="External"/><Relationship Id="rId664" Type="http://schemas.openxmlformats.org/officeDocument/2006/relationships/hyperlink" Target="https://rentaposudy.ru/barnoe-steklo/vip-bokaly-chef-sommelier-franciya/bokal-dlya-vina-chef-sommelier-vip-v360-ml-d80-mm-n200-mm" TargetMode="External"/><Relationship Id="rId871" Type="http://schemas.openxmlformats.org/officeDocument/2006/relationships/hyperlink" Target="https://rentaposudy.ru/oborudovanie/kofemashiny-i-vodonagrevateli/kofemashina-jura-impressa-f-50-classic-s-funkciej-varki-kofe" TargetMode="External"/><Relationship Id="rId969" Type="http://schemas.openxmlformats.org/officeDocument/2006/relationships/hyperlink" Target="https://www.rentaposudy.ru/oborudovanie/teplovoe-oborudovanie/apparat-dlya-ponchikov-gastrorag-dm6" TargetMode="External"/><Relationship Id="rId14" Type="http://schemas.openxmlformats.org/officeDocument/2006/relationships/hyperlink" Target="https://rentaposudy.ru/mebel/stoly/stol-koktejlnyj-zown-plastikovyj-1108-m" TargetMode="External"/><Relationship Id="rId317" Type="http://schemas.openxmlformats.org/officeDocument/2006/relationships/hyperlink" Target="https://www.rentaposudy.ru/posuda/vip-farfor-steelite-spyro/chashka-kofejnaya-dlya-espresso-steelite-spyro-v85-ml-d60-mm" TargetMode="External"/><Relationship Id="rId524" Type="http://schemas.openxmlformats.org/officeDocument/2006/relationships/hyperlink" Target="https://rentaposudy.ru/posuda/salatnik/salatnik-steklyannyj-hani-d135-mm-h70-mm-v550-ml" TargetMode="External"/><Relationship Id="rId731" Type="http://schemas.openxmlformats.org/officeDocument/2006/relationships/hyperlink" Target="https://rentaposudy.ru/barnoe-steklo/barnoe-steklo-1/old-feshn-epsilon-350-ml" TargetMode="External"/><Relationship Id="rId1154" Type="http://schemas.openxmlformats.org/officeDocument/2006/relationships/hyperlink" Target="https://rentaposudy.ru/barnoe-steklo/barnoe-steklo-1/stopka-rona-stellar-v70-ml-d34-mm-h102-mm" TargetMode="External"/><Relationship Id="rId98" Type="http://schemas.openxmlformats.org/officeDocument/2006/relationships/hyperlink" Target="https://www.rentaposudy.ru/banketnyj-tekstil/skaterti/skatert-kruglaya-33-m-bezhevaya" TargetMode="External"/><Relationship Id="rId163" Type="http://schemas.openxmlformats.org/officeDocument/2006/relationships/hyperlink" Target="https://www.rentaposudy.ru/banketnyj-tekstil/salfetki/kolco-dlya-salfetok-zolotoe-d40-mm" TargetMode="External"/><Relationship Id="rId370" Type="http://schemas.openxmlformats.org/officeDocument/2006/relationships/hyperlink" Target="https://www.rentaposudy.ru/posuda/stolovyj-farfor-chan-wave/blyudo-ovalnoe-chan-wave-400-mm" TargetMode="External"/><Relationship Id="rId829" Type="http://schemas.openxmlformats.org/officeDocument/2006/relationships/hyperlink" Target="https://www.rentaposudy.ru/aksessuary/etazherki-vazy/etazherka-piramida-aps-germaniya-12-lozhek20-shpazhek-n270-m" TargetMode="External"/><Relationship Id="rId1014" Type="http://schemas.openxmlformats.org/officeDocument/2006/relationships/hyperlink" Target="https://rentaposudy.ru/oborudovanie/teplovoe-oborudovanie/frityurnica-professionalnaya-lotus-f25-94et" TargetMode="External"/><Relationship Id="rId1221" Type="http://schemas.openxmlformats.org/officeDocument/2006/relationships/hyperlink" Target="https://rentaposudy.ru/arenda-posudy/derevyannaya-posuda/blyudo-dlya-podachi-valensiya-s-obzhigom-i-vyemkami-300200-m" TargetMode="External"/><Relationship Id="rId230" Type="http://schemas.openxmlformats.org/officeDocument/2006/relationships/hyperlink" Target="https://www.rentaposudy.ru/banketnyj-tekstil/pledy/pled-flisovyj-wellness-150200-sm" TargetMode="External"/><Relationship Id="rId468" Type="http://schemas.openxmlformats.org/officeDocument/2006/relationships/hyperlink" Target="https://rentaposudy.ru/posuda/blyuda/blyudo-metallicheskoe-dlya-ulitok-eternum-na-12-shtuk-l215-m" TargetMode="External"/><Relationship Id="rId675" Type="http://schemas.openxmlformats.org/officeDocument/2006/relationships/hyperlink" Target="https://rentaposudy.ru/barnoe-steklo/vip-bokaly-chef-sommelier-franciya/bokal-chyornaya-noch-dlya-vina-chef-sommelier-v230-ml" TargetMode="External"/><Relationship Id="rId882" Type="http://schemas.openxmlformats.org/officeDocument/2006/relationships/hyperlink" Target="https://www.rentaposudy.ru/oborudovanie/marmity/marmit-chafing-dish-ergo-fq-cd-192-dlya-vtoryh-blyud-d480-mm" TargetMode="External"/><Relationship Id="rId1098" Type="http://schemas.openxmlformats.org/officeDocument/2006/relationships/hyperlink" Target="https://www.rentaposudy.ru/rashodnyj-material/salfetka-bumazhnaya-belaya-240240-mm" TargetMode="External"/><Relationship Id="rId1319" Type="http://schemas.openxmlformats.org/officeDocument/2006/relationships/hyperlink" Target="https://rentaposudy.ru/aksessuary/hlebnye-korzinki/hlebnaya-korzinka-pletyonaya-kruglaya-elza-s-ruchkami-d270-m" TargetMode="External"/><Relationship Id="rId25" Type="http://schemas.openxmlformats.org/officeDocument/2006/relationships/hyperlink" Target="https://rentaposudy.ru/mebel/stulya-myagkaya-mebel/stul-kyavari-chyornyj" TargetMode="External"/><Relationship Id="rId328" Type="http://schemas.openxmlformats.org/officeDocument/2006/relationships/hyperlink" Target="https://www.rentaposudy.ru/posuda/vip-farfor-cvetnoj-porland/tarelka-porland-dlya-pasty-bezhevaya-d310-mm" TargetMode="External"/><Relationship Id="rId535" Type="http://schemas.openxmlformats.org/officeDocument/2006/relationships/hyperlink" Target="https://rentaposudy.ru/posuda/mini-posuda-i-sousniki/blyudce-dlya-sousa-corone-metropolis-chyornoe-7272-mm-v70-ml" TargetMode="External"/><Relationship Id="rId742" Type="http://schemas.openxmlformats.org/officeDocument/2006/relationships/hyperlink" Target="https://rentaposudy.ru/barnoe-steklo/barnoe-steklo-1/shot-boston-shots-v55-ml-d52-mm-h89-mm" TargetMode="External"/><Relationship Id="rId1165" Type="http://schemas.openxmlformats.org/officeDocument/2006/relationships/hyperlink" Target="https://www.rentaposudy.ru/posuda/salatnik/salatnik-lovelylook-d90-mm-v100-ml" TargetMode="External"/><Relationship Id="rId174" Type="http://schemas.openxmlformats.org/officeDocument/2006/relationships/hyperlink" Target="https://www.rentaposudy.ru/banketnyj-tekstil/salfetki/salfetka-zolotaya-zhakkard-45h45-sm" TargetMode="External"/><Relationship Id="rId381" Type="http://schemas.openxmlformats.org/officeDocument/2006/relationships/hyperlink" Target="https://www.rentaposudy.ru/posuda/stolovyj-farfor-chan-wave/bulonnica-s-blyudcem-chan-wave-v300-ml" TargetMode="External"/><Relationship Id="rId602" Type="http://schemas.openxmlformats.org/officeDocument/2006/relationships/hyperlink" Target="https://rentaposudy.ru/stolovye-pribory/vip-pribory-sapporo-seriya-black/lozhka-sapporo-black-chajnaya-l140-mm" TargetMode="External"/><Relationship Id="rId1025" Type="http://schemas.openxmlformats.org/officeDocument/2006/relationships/hyperlink" Target="https://rentaposudy.ru/oborudovanie/holodilno-morozilnoe-oborudovanie/poverhnost-ohlazhdaemaya-gastrolux-pov-156k-dlya-vykladki-bl" TargetMode="External"/><Relationship Id="rId1232" Type="http://schemas.openxmlformats.org/officeDocument/2006/relationships/hyperlink" Target="https://rentaposudy.ru/arenda-posudy/derevyannaya-posuda/blyudo-dlya-podachi-andalusiya-s-ruchkoj-i-zhyolobom-500300" TargetMode="External"/><Relationship Id="rId241" Type="http://schemas.openxmlformats.org/officeDocument/2006/relationships/hyperlink" Target="https://www.rentaposudy.ru/banketnyj-tekstil/uniforma/vip-babochka-oficianta-chyornaya-atlasnaya" TargetMode="External"/><Relationship Id="rId479" Type="http://schemas.openxmlformats.org/officeDocument/2006/relationships/hyperlink" Target="https://rentaposudy.ru/posuda/blyuda/blyudo-dlya-podachi-pryamougolnoe-slanec-chyornyj-11580-mm" TargetMode="External"/><Relationship Id="rId686" Type="http://schemas.openxmlformats.org/officeDocument/2006/relationships/hyperlink" Target="https://rentaposudy.ru/barnoe-steklo/vip-bokaly-chef-sommelier-franciya/hajbol-primarifik-krasnyj-chef-sommelier-vip-v360-ml-d81-mm" TargetMode="External"/><Relationship Id="rId893" Type="http://schemas.openxmlformats.org/officeDocument/2006/relationships/hyperlink" Target="https://rentaposudy.ru/oborudovanie/kuhonnyj-inventar/venchik-metal-craft-pw-12-stalnoj-l300-mm" TargetMode="External"/><Relationship Id="rId907" Type="http://schemas.openxmlformats.org/officeDocument/2006/relationships/hyperlink" Target="https://www.rentaposudy.ru/oborudovanie/kuhonnyj-inventar/miska-evropejskaya-metal-craft-902-35-v10-l-n160-mm-d350-mm" TargetMode="External"/><Relationship Id="rId36" Type="http://schemas.openxmlformats.org/officeDocument/2006/relationships/hyperlink" Target="https://rentaposudy.ru/oborudovanie/dopolnitelnoe-oborudovanie/vazon-plastikovyj-belyj-d360-mm-h320-mm" TargetMode="External"/><Relationship Id="rId339" Type="http://schemas.openxmlformats.org/officeDocument/2006/relationships/hyperlink" Target="https://www.rentaposudy.ru/posuda/vip-farfor-cvetnoj-porland/tarelochka-porland-dlya-komplimenta-polumesyac-oranzhevaya-1" TargetMode="External"/><Relationship Id="rId546" Type="http://schemas.openxmlformats.org/officeDocument/2006/relationships/hyperlink" Target="https://rentaposudy.ru/posuda/mini-posuda-i-sousniki/lozhka-dlya-komplimenta-kunstwerk-belaya-l130-mm-n45-mm" TargetMode="External"/><Relationship Id="rId753" Type="http://schemas.openxmlformats.org/officeDocument/2006/relationships/hyperlink" Target="https://rentaposudy.ru/barnoe-steklo/prochee/kremanka-acapulco-riflenaya-vip-d94-mm-h105-mm-v330-ml" TargetMode="External"/><Relationship Id="rId1176" Type="http://schemas.openxmlformats.org/officeDocument/2006/relationships/hyperlink" Target="https://rentaposudy.ru/furshetnaya-sistema-zeiher" TargetMode="External"/><Relationship Id="rId101" Type="http://schemas.openxmlformats.org/officeDocument/2006/relationships/hyperlink" Target="https://www.rentaposudy.ru/banketnyj-tekstil/skaterti/skatert-kruglaya-33-m-vanilnaya" TargetMode="External"/><Relationship Id="rId185" Type="http://schemas.openxmlformats.org/officeDocument/2006/relationships/hyperlink" Target="https://www.rentaposudy.ru/banketnyj-tekstil/salfetki/salfetka-slivovaya-profline-4545-sm" TargetMode="External"/><Relationship Id="rId406" Type="http://schemas.openxmlformats.org/officeDocument/2006/relationships/hyperlink" Target="https://www.rentaposudy.ru/posuda/stolovyj-farfor-chan-wave/tarelka-glubokaya-chan-wave-d200-mm" TargetMode="External"/><Relationship Id="rId960" Type="http://schemas.openxmlformats.org/officeDocument/2006/relationships/hyperlink" Target="https://rentaposudy.ru/oborudovanie/kuhonnoe-elektrooborudovanie/skovoroda-elektricheskaya-gastrorag-cpp-46a-d460-mm" TargetMode="External"/><Relationship Id="rId1036" Type="http://schemas.openxmlformats.org/officeDocument/2006/relationships/hyperlink" Target="https://www.rentaposudy.ru/oborudovanie/holodilno-morozilnoe-oborudovanie/shkaf-holodilnyj-apach-f700tn-v700-l-7108002035-mm" TargetMode="External"/><Relationship Id="rId1243" Type="http://schemas.openxmlformats.org/officeDocument/2006/relationships/hyperlink" Target="https://rentaposudy.ru/arenda-posudy/derevyannaya-posuda/blyudo-dlya-podachi-soriya-s-obzhigom-i-vyemkami-d300-mm" TargetMode="External"/><Relationship Id="rId392" Type="http://schemas.openxmlformats.org/officeDocument/2006/relationships/hyperlink" Target="https://www.rentaposudy.ru/posuda/stolovyj-farfor-chan-wave/salatnik-kvadratnyj-chan-wave-v600-ml" TargetMode="External"/><Relationship Id="rId613" Type="http://schemas.openxmlformats.org/officeDocument/2006/relationships/hyperlink" Target="https://rentaposudy.ru/stolovye-pribory/vip-pribory-sapporo-seriya-gold/lozhka-chajnaya-rozovoe-zoloto-sapporo-l-140-mm" TargetMode="External"/><Relationship Id="rId697" Type="http://schemas.openxmlformats.org/officeDocument/2006/relationships/hyperlink" Target="https://rentaposudy.ru/barnoe-steklo/vip-bokaly-hrustal-spiegelau-germaniya/bokal-dlya-vina-hrustal-spiegelau-v370-ml-d55-mm-n210-mm" TargetMode="External"/><Relationship Id="rId820" Type="http://schemas.openxmlformats.org/officeDocument/2006/relationships/hyperlink" Target="https://rentaposudy.ru/aksessuary/etazherki-vazy/podstavka-uroven-aps-pod-blyuda-kvadratnaya-180180-160160-mm" TargetMode="External"/><Relationship Id="rId918" Type="http://schemas.openxmlformats.org/officeDocument/2006/relationships/hyperlink" Target="https://rentaposudy.ru/oborudovanie/kuhonnyj-inventar/skovoroda-dlya-paeli-paella-valenciana-pulida-s-podstavkoj-d" TargetMode="External"/><Relationship Id="rId252" Type="http://schemas.openxmlformats.org/officeDocument/2006/relationships/hyperlink" Target="https://www.rentaposudy.ru/banketnyj-tekstil/uniforma/galstuk-oficianta-klassicheskij-chyornyj" TargetMode="External"/><Relationship Id="rId1103" Type="http://schemas.openxmlformats.org/officeDocument/2006/relationships/hyperlink" Target="https://rentaposudy.ru/oborudovanie/kofemashiny-i-vodonagrevateli/toplivo-dlya-dispensera-gastrorag-240-gr-na-6-chasov-goreniy" TargetMode="External"/><Relationship Id="rId1187" Type="http://schemas.openxmlformats.org/officeDocument/2006/relationships/hyperlink" Target="https://rentaposudy.ru/oborudovanie/kuhonnoe-oborudovanie/stol-rabochij-tumba-kupe-ston-12060-1200600860-mm" TargetMode="External"/><Relationship Id="rId1310" Type="http://schemas.openxmlformats.org/officeDocument/2006/relationships/hyperlink" Target="https://rentaposudy.ru/aksessuary/hlebnye-korzinki/hlebnaya-korzinka-pletyonaya-kruglaya-dzola-d230-mm-h85-mm" TargetMode="External"/><Relationship Id="rId47" Type="http://schemas.openxmlformats.org/officeDocument/2006/relationships/hyperlink" Target="https://www.rentaposudy.ru/mebel/raznaya-mebel-dekor/zont-trost-raduga-raznocvetnyj-d110-sm" TargetMode="External"/><Relationship Id="rId112" Type="http://schemas.openxmlformats.org/officeDocument/2006/relationships/hyperlink" Target="https://www.rentaposudy.ru/banketnyj-tekstil/skaterti/skaterti-pryamougolnye" TargetMode="External"/><Relationship Id="rId557" Type="http://schemas.openxmlformats.org/officeDocument/2006/relationships/hyperlink" Target="https://rentaposudy.ru/posuda/mini-posuda-i-sousniki/sousnik-kunstwerk-paula-belyj-d60-mm-v35-ml-l100-mm-n20-mm" TargetMode="External"/><Relationship Id="rId764" Type="http://schemas.openxmlformats.org/officeDocument/2006/relationships/hyperlink" Target="https://rentaposudy.ru/barnoe-steklo/prochee/limonadnik-s-podstavkoj-v5500-ml" TargetMode="External"/><Relationship Id="rId971" Type="http://schemas.openxmlformats.org/officeDocument/2006/relationships/hyperlink" Target="https://www.rentaposudy.ru/oborudovanie/teplovoe-oborudovanie/apparat-dlya-saharnoj-vaty-airhot-cf-1" TargetMode="External"/><Relationship Id="rId196" Type="http://schemas.openxmlformats.org/officeDocument/2006/relationships/hyperlink" Target="https://www.rentaposudy.ru/banketnyj-tekstil/chehly-dlya-stulev/chehol-dlya-stula-sinij-ovalnyj" TargetMode="External"/><Relationship Id="rId417" Type="http://schemas.openxmlformats.org/officeDocument/2006/relationships/hyperlink" Target="https://www.rentaposudy.ru/posuda/stolovyj-farfor-chan-wave/chajnaya-para-chan-wave-v220-ml" TargetMode="External"/><Relationship Id="rId624" Type="http://schemas.openxmlformats.org/officeDocument/2006/relationships/hyperlink" Target="https://rentaposudy.ru/stolovye-pribory/pribory-luxstahl-seriya-kult/vilka-dlya-stejka-luxstahl-kult-derevo-l198-mm" TargetMode="External"/><Relationship Id="rId831" Type="http://schemas.openxmlformats.org/officeDocument/2006/relationships/hyperlink" Target="https://rentaposudy.ru/aksessuary/podnosy" TargetMode="External"/><Relationship Id="rId1047" Type="http://schemas.openxmlformats.org/officeDocument/2006/relationships/hyperlink" Target="https://rentaposudy.ru/oborudovanie/vsyo-dlya-bbq/kazan-s-pechkoj-v30-l" TargetMode="External"/><Relationship Id="rId1254" Type="http://schemas.openxmlformats.org/officeDocument/2006/relationships/hyperlink" Target="https://rentaposudy.ru/arenda-posudy/derevyannaya-posuda/salatnik-marke-korichnevyj-220220-mm" TargetMode="External"/><Relationship Id="rId263" Type="http://schemas.openxmlformats.org/officeDocument/2006/relationships/hyperlink" Target="https://www.rentaposudy.ru/banketnyj-tekstil/elementy-dekora/bant-zhyoltyj-iz-organzy" TargetMode="External"/><Relationship Id="rId470" Type="http://schemas.openxmlformats.org/officeDocument/2006/relationships/hyperlink" Target="https://www.rentaposudy.ru/posuda/blyuda/blyudo-metallicheskoe-krugloe-d400-mm" TargetMode="External"/><Relationship Id="rId929" Type="http://schemas.openxmlformats.org/officeDocument/2006/relationships/hyperlink" Target="https://www.rentaposudy.ru/oborudovanie/kuhonnoe-oborudovanie/vanna-moechnaya-gastrorag-xsa-2-nn-2-sekcionnaya-10415971111" TargetMode="External"/><Relationship Id="rId1114" Type="http://schemas.openxmlformats.org/officeDocument/2006/relationships/hyperlink" Target="https://rentaposudy.ru/personal/povar-dlya-chastnyh-meropriyatij-cena-ukazana-za-1-chas-mini" TargetMode="External"/><Relationship Id="rId1321" Type="http://schemas.openxmlformats.org/officeDocument/2006/relationships/hyperlink" Target="https://rentaposudy.ru/aksessuary/hlebnye-korzinki/hlebnaya-korzinka-metallicheskaya-ovalnaya-osgar-26016085-mm" TargetMode="External"/><Relationship Id="rId58" Type="http://schemas.openxmlformats.org/officeDocument/2006/relationships/hyperlink" Target="https://rentaposudy.ru/mebel/garderob-shirmy/shirma-2-m15-m" TargetMode="External"/><Relationship Id="rId123" Type="http://schemas.openxmlformats.org/officeDocument/2006/relationships/hyperlink" Target="https://rentaposudy.ru/banketnyj-tekstil/skaterti/skaterti-pryamougolnye/skatert-pryamougolnaya-sinyaya-1424-m-1" TargetMode="External"/><Relationship Id="rId330" Type="http://schemas.openxmlformats.org/officeDocument/2006/relationships/hyperlink" Target="https://www.rentaposudy.ru/posuda/vip-farfor-cvetnoj-porland/tarelka-porland-pirozhkovaya-bezhevaya-d180-mm" TargetMode="External"/><Relationship Id="rId568" Type="http://schemas.openxmlformats.org/officeDocument/2006/relationships/hyperlink" Target="https://www.rentaposudy.ru/posuda/dekorativnaya-posuda/miska-servirovochnaya-blanda-matt-iz-bambuka-d200-mm" TargetMode="External"/><Relationship Id="rId775" Type="http://schemas.openxmlformats.org/officeDocument/2006/relationships/hyperlink" Target="https://rentaposudy.ru/furshetnaya-sistema-zeiher/lestnica-furshetnaya-chyornaya-7-yarusov-650400200-mm" TargetMode="External"/><Relationship Id="rId982" Type="http://schemas.openxmlformats.org/officeDocument/2006/relationships/hyperlink" Target="https://rentaposudy.ru/oborudovanie/teplovoe-oborudovanie/karving-gastrorag-fm-wl550-2-lampy-s-gastroyomkostyu" TargetMode="External"/><Relationship Id="rId1198" Type="http://schemas.openxmlformats.org/officeDocument/2006/relationships/hyperlink" Target="https://rentaposudy.ru/posuda/kofejnye-chajnye-pozicii-i-prochee/armudu-stakanchik-dlya-chaya-i-blyudce-pasabahce-bardagi-ste" TargetMode="External"/><Relationship Id="rId428" Type="http://schemas.openxmlformats.org/officeDocument/2006/relationships/hyperlink" Target="https://www.rentaposudy.ru/posuda/stolovyj-farfor-chyornyj-arcoroc/sousnik-miniatyura-arcoroc-v35-ml" TargetMode="External"/><Relationship Id="rId635" Type="http://schemas.openxmlformats.org/officeDocument/2006/relationships/hyperlink" Target="https://rentaposudy.ru/stolovye-pribory/pribory-luxstahl-seriya-kult/nozh-stolovyj-luxstahl-kult-l235-sm" TargetMode="External"/><Relationship Id="rId842" Type="http://schemas.openxmlformats.org/officeDocument/2006/relationships/hyperlink" Target="https://rentaposudy.ru/oborudovanie/gastroemkosti/gastroyomkost-gn-11-l530-mm-b325-mm-h20-mm" TargetMode="External"/><Relationship Id="rId1058" Type="http://schemas.openxmlformats.org/officeDocument/2006/relationships/hyperlink" Target="https://www.rentaposudy.ru/oborudovanie/oborudovanie-dlya-obogreva/obogrevatel-infrakrasnyj-gazovyj-ballu-vela-bogh-18" TargetMode="External"/><Relationship Id="rId1265" Type="http://schemas.openxmlformats.org/officeDocument/2006/relationships/hyperlink" Target="https://rentaposudy.ru/arenda-posudy/derevyannaya-posuda/nozh-valle-dlya-masla-pashteta-korichnevyj-19040-mm" TargetMode="External"/><Relationship Id="rId274" Type="http://schemas.openxmlformats.org/officeDocument/2006/relationships/hyperlink" Target="https://www.rentaposudy.ru/banketnyj-tekstil/elementy-dekora/bant-sirenevyj" TargetMode="External"/><Relationship Id="rId481" Type="http://schemas.openxmlformats.org/officeDocument/2006/relationships/hyperlink" Target="https://rentaposudy.ru/posuda/blyuda/blyudo-dlya-podachi-kvadrat-slanec-chyornyj-250250-mm" TargetMode="External"/><Relationship Id="rId702" Type="http://schemas.openxmlformats.org/officeDocument/2006/relationships/hyperlink" Target="https://www.rentaposudy.ru/barnoe-steklo/cvetnye-bokaly" TargetMode="External"/><Relationship Id="rId1125" Type="http://schemas.openxmlformats.org/officeDocument/2006/relationships/hyperlink" Target="https://rentaposudy.ru/posuda/blyuda/kryshka-dlya-tarelok-was-metallichesskaya-d280-mm-n75-mm" TargetMode="External"/><Relationship Id="rId1332" Type="http://schemas.openxmlformats.org/officeDocument/2006/relationships/hyperlink" Target="https://rentaposudy.ru/barnoe-steklo/vip-bokaly-hrustal/bokal-shale-dlya-shampanskogo-tajmless-hrustalnyj-v255-ml-d1" TargetMode="External"/><Relationship Id="rId69" Type="http://schemas.openxmlformats.org/officeDocument/2006/relationships/hyperlink" Target="https://www.rentaposudy.ru/banketnyj-tekstil/skaterti/skaterti-kvadratnye/skatert-kvadratnaya-225225-m-bezhevaya" TargetMode="External"/><Relationship Id="rId134" Type="http://schemas.openxmlformats.org/officeDocument/2006/relationships/hyperlink" Target="https://www.rentaposudy.ru/banketnyj-tekstil/skaterti/skatert-pryamougolnaya-225-x-32-m-krasnaya" TargetMode="External"/><Relationship Id="rId579" Type="http://schemas.openxmlformats.org/officeDocument/2006/relationships/hyperlink" Target="https://rentaposudy.ru/posuda/kofejnye-chajnye-pozicii-i-prochee/chajnaya-para-collage-d80-mm-v200-ml" TargetMode="External"/><Relationship Id="rId786" Type="http://schemas.openxmlformats.org/officeDocument/2006/relationships/hyperlink" Target="https://rentaposudy.ru/furshetnaya-sistema-zeiher/podnos-pryamougolnyj-zeiher-iz-prozrachnogo-stekla-950390-mm" TargetMode="External"/><Relationship Id="rId993" Type="http://schemas.openxmlformats.org/officeDocument/2006/relationships/hyperlink" Target="https://rentaposudy.ru/oborudovanie/teplovoe-oborudovanie/parokonvektomat-konditerskij-professionalnyj-lainox-aroma-ar" TargetMode="External"/><Relationship Id="rId341" Type="http://schemas.openxmlformats.org/officeDocument/2006/relationships/hyperlink" Target="https://www.rentaposudy.ru/posuda/vip-farfor-cvetnoj-porland/sousnik-porland-temno-seryj-11070-mm" TargetMode="External"/><Relationship Id="rId439" Type="http://schemas.openxmlformats.org/officeDocument/2006/relationships/hyperlink" Target="https://rentaposudy.ru/posuda/tarelki-podstanovochnye/tarelka-podstanovochnaya-kampiello-steklyannaya-d320-mm" TargetMode="External"/><Relationship Id="rId646" Type="http://schemas.openxmlformats.org/officeDocument/2006/relationships/hyperlink" Target="https://rentaposudy.ru/stolovye-pribory/pribory-luxstahl-seriya-alaska/nozh-luxstahl-alaska-stolovyj-l225-mm" TargetMode="External"/><Relationship Id="rId1069" Type="http://schemas.openxmlformats.org/officeDocument/2006/relationships/hyperlink" Target="https://rentaposudy.ru/oborudovanie/dopolnitelnoe-oborudovanie/utyug-s-parogeneratorom-endever-skysteam-ie-08" TargetMode="External"/><Relationship Id="rId1276" Type="http://schemas.openxmlformats.org/officeDocument/2006/relationships/hyperlink" Target="https://rentaposudy.ru/arenda-tekstilya/pledy/pled-flisovyj-tyomno-sinij-130170-sm" TargetMode="External"/><Relationship Id="rId201" Type="http://schemas.openxmlformats.org/officeDocument/2006/relationships/hyperlink" Target="https://www.rentaposudy.ru/banketnyj-tekstil/chehly-dlya-stulev/chehol-dlya-stula-krasnyj-universalnyj" TargetMode="External"/><Relationship Id="rId285" Type="http://schemas.openxmlformats.org/officeDocument/2006/relationships/hyperlink" Target="https://www.rentaposudy.ru/banketnyj-tekstil/elementy-dekora/lenta-elastichnaya-s-pryazhkoj-shampan" TargetMode="External"/><Relationship Id="rId506" Type="http://schemas.openxmlformats.org/officeDocument/2006/relationships/hyperlink" Target="https://rentaposudy.ru/posuda/salatniki/salatnik-appetizer-samsquito-l120-mm-v45-ml-h54-mm" TargetMode="External"/><Relationship Id="rId853" Type="http://schemas.openxmlformats.org/officeDocument/2006/relationships/hyperlink" Target="https://rentaposudy.ru/oborudovanie/gastroemkosti/gastroyomkost-gn-13-176325-mm-h20-mm" TargetMode="External"/><Relationship Id="rId1136" Type="http://schemas.openxmlformats.org/officeDocument/2006/relationships/hyperlink" Target="https://rentaposudy.ru/aksessuary/etazherki-vazy/podstavka-uroven-aps-pod-blyuda-kruglaya-d155-180-mm-n80-mm" TargetMode="External"/><Relationship Id="rId492" Type="http://schemas.openxmlformats.org/officeDocument/2006/relationships/hyperlink" Target="https://www.rentaposudy.ru/posuda/blyuda/blyudo-steklyannoe-pryamougolnoe-ploskoe-600400-mm" TargetMode="External"/><Relationship Id="rId713" Type="http://schemas.openxmlformats.org/officeDocument/2006/relationships/hyperlink" Target="https://rentaposudy.ru/barnoe-steklo/barnoe-steklo-1/bokal-ajrish-kofe-v240-ml-d76-mm-n145-mm" TargetMode="External"/><Relationship Id="rId797" Type="http://schemas.openxmlformats.org/officeDocument/2006/relationships/hyperlink" Target="https://rentaposudy.ru/aksessuary" TargetMode="External"/><Relationship Id="rId920" Type="http://schemas.openxmlformats.org/officeDocument/2006/relationships/hyperlink" Target="https://rentaposudy.ru/oborudovanie/kuhonnyj-inventar/skovoroda-wok-gastrorag-bh-36-v6000-ml-d360-mm" TargetMode="External"/><Relationship Id="rId145" Type="http://schemas.openxmlformats.org/officeDocument/2006/relationships/hyperlink" Target="https://www.rentaposudy.ru/banketnyj-tekstil/strejch-chehly-dlya-stolov/chehol-dlya-koktejlnogo-stola-belyj-obtyagivayushij-strejch" TargetMode="External"/><Relationship Id="rId352" Type="http://schemas.openxmlformats.org/officeDocument/2006/relationships/hyperlink" Target="https://www.rentaposudy.ru/posuda/vip-farfor-cvetnoj-porland/tarelka-porland-podstanovochnaya-krasnaya-d280-mm" TargetMode="External"/><Relationship Id="rId1203" Type="http://schemas.openxmlformats.org/officeDocument/2006/relationships/hyperlink" Target="https://rentaposudy.ru/banketnyj-tekstil/salfetki/salfetka-chyornaya-atlasnaya-3535-sm" TargetMode="External"/><Relationship Id="rId1287" Type="http://schemas.openxmlformats.org/officeDocument/2006/relationships/hyperlink" Target="https://rentaposudy.ru/arenda-posudy/mini-posuda-i-sousniki/tarelochka-dlya-komplimenta-11080-mm-n15-mm" TargetMode="External"/><Relationship Id="rId212" Type="http://schemas.openxmlformats.org/officeDocument/2006/relationships/hyperlink" Target="https://www.rentaposudy.ru/banketnyj-tekstil/chehly-dlya-stulev/chehol-dlya-stula-shampan-strejch" TargetMode="External"/><Relationship Id="rId657" Type="http://schemas.openxmlformats.org/officeDocument/2006/relationships/hyperlink" Target="https://rentaposudy.ru/barnoe-steklo/vip-bokaly-chef-sommelier-franciya" TargetMode="External"/><Relationship Id="rId864" Type="http://schemas.openxmlformats.org/officeDocument/2006/relationships/hyperlink" Target="https://rentaposudy.ru/oborudovanie/kofemashiny-i-vodonagrevateli/bojler-dlya-kipyatka-moshnost-15-kv-v10-l" TargetMode="External"/><Relationship Id="rId296" Type="http://schemas.openxmlformats.org/officeDocument/2006/relationships/hyperlink" Target="https://www.rentaposudy.ru/posuda/vip-farfor-steelite-spyro/blyudo-furshetnoe-na-nozhke-steelite-spyro-30-sm-30-sm-h165" TargetMode="External"/><Relationship Id="rId517" Type="http://schemas.openxmlformats.org/officeDocument/2006/relationships/hyperlink" Target="https://rentaposudy.ru/posuda/salatnik/salatnik-porcionnyj-kvadratnyj-chan-wave-v70-ml" TargetMode="External"/><Relationship Id="rId724" Type="http://schemas.openxmlformats.org/officeDocument/2006/relationships/hyperlink" Target="https://www.rentaposudy.ru/barnoe-steklo/barnoe-steklo-1/bokal-dlya-piva-weizenbier-v330-ml" TargetMode="External"/><Relationship Id="rId931" Type="http://schemas.openxmlformats.org/officeDocument/2006/relationships/hyperlink" Target="https://rentaposudy.ru/oborudovanie/kuhonnoe-oborudovanie/mashina-upakovochnaya-vakuumnaya-gastrorag-tvs-dz-260" TargetMode="External"/><Relationship Id="rId1147" Type="http://schemas.openxmlformats.org/officeDocument/2006/relationships/hyperlink" Target="https://rentaposudy.ru/arenda-mebeli/arenda-stolov/derzhateli-nomerkov-zolotoj-serdce-15-sm" TargetMode="External"/><Relationship Id="rId60" Type="http://schemas.openxmlformats.org/officeDocument/2006/relationships/hyperlink" Target="https://www.rentaposudy.ru/mebel/raznaya-mebel-dekor/shirma-derevyannaya-belaya-180200-sm" TargetMode="External"/><Relationship Id="rId156" Type="http://schemas.openxmlformats.org/officeDocument/2006/relationships/hyperlink" Target="https://www.rentaposudy.ru/banketnyj-tekstil/strejch-chehly-dlya-stolov/chehol-strejch-dlya-pryamougolnogo-stola-zelyonyj-obtyagivay" TargetMode="External"/><Relationship Id="rId363" Type="http://schemas.openxmlformats.org/officeDocument/2006/relationships/hyperlink" Target="https://rentaposudy.ru/posuda/stolovyj-farfor-chan-wave" TargetMode="External"/><Relationship Id="rId570" Type="http://schemas.openxmlformats.org/officeDocument/2006/relationships/hyperlink" Target="https://rentaposudy.ru/posuda/dekorativnaya-posuda/samovar-elektricheskij-v5-l" TargetMode="External"/><Relationship Id="rId1007" Type="http://schemas.openxmlformats.org/officeDocument/2006/relationships/hyperlink" Target="https://rentaposudy.ru/oborudovanie/teplovoe-oborudovanie/teplovoj-shkaf-fagor-ccb-20-20-polos-na-40-gastroyomkostej" TargetMode="External"/><Relationship Id="rId1214" Type="http://schemas.openxmlformats.org/officeDocument/2006/relationships/hyperlink" Target="https://rentaposudy.ru/plechiki-dlya-odezhdy-plastikovye-chernye-l440-mm" TargetMode="External"/><Relationship Id="rId223" Type="http://schemas.openxmlformats.org/officeDocument/2006/relationships/hyperlink" Target="https://www.rentaposudy.ru/banketnyj-tekstil/furshetnye-yubki/furshetnaya-yubka-56-m-shampan" TargetMode="External"/><Relationship Id="rId430" Type="http://schemas.openxmlformats.org/officeDocument/2006/relationships/hyperlink" Target="https://www.rentaposudy.ru/posuda/stolovyj-farfor-chyornyj-arcoroc/tarelka-kvadratnaya-zakusochnaya-arcoroc-l190-mm" TargetMode="External"/><Relationship Id="rId668" Type="http://schemas.openxmlformats.org/officeDocument/2006/relationships/hyperlink" Target="https://rentaposudy.ru/barnoe-steklo/vip-bokaly-chef-sommelier-franciya/bokal-dlya-vina-open-chef-sommelier-vip-v370-ml-d96-mm-n210" TargetMode="External"/><Relationship Id="rId875" Type="http://schemas.openxmlformats.org/officeDocument/2006/relationships/hyperlink" Target="https://rentaposudy.ru/oborudovanie/kofemashiny-i-vodonagrevateli/shkatulka-dlya-paketikov-chaya-derevyannaya-36020090-mm" TargetMode="External"/><Relationship Id="rId1060" Type="http://schemas.openxmlformats.org/officeDocument/2006/relationships/hyperlink" Target="https://www.rentaposudy.ru/oborudovanie/oborudovanie-dlya-obogreva/teplovaya-pushka-gazovaya-ballu-bhg-20-18kw" TargetMode="External"/><Relationship Id="rId1298" Type="http://schemas.openxmlformats.org/officeDocument/2006/relationships/hyperlink" Target="https://rentaposudy.ru/arenda-posudy/derevyannaya-posuda/podstavka-uroven-dlya-podachi-pikardiya-300300-mm-n180-mm" TargetMode="External"/><Relationship Id="rId18" Type="http://schemas.openxmlformats.org/officeDocument/2006/relationships/hyperlink" Target="https://rentaposudy.ru/arenda-mebeli/arenda-stolov/stol-pryamougolnyj-stels-derevyannyj-1808-m" TargetMode="External"/><Relationship Id="rId528" Type="http://schemas.openxmlformats.org/officeDocument/2006/relationships/hyperlink" Target="https://rentaposudy.ru/posuda/mini-posuda-i-sousniki/blyudce-dlya-sousa-tulip-beloe-7573-mm-n30-mm-v70-ml" TargetMode="External"/><Relationship Id="rId735" Type="http://schemas.openxmlformats.org/officeDocument/2006/relationships/hyperlink" Target="https://rentaposudy.ru/barnoe-steklo/barnoe-steklo-1/stakan-roks-ajs-v300-ml" TargetMode="External"/><Relationship Id="rId942" Type="http://schemas.openxmlformats.org/officeDocument/2006/relationships/hyperlink" Target="https://rentaposudy.ru/oborudovanie/kuhonnoe-oborudovanie/termokontejner-cambro" TargetMode="External"/><Relationship Id="rId1158" Type="http://schemas.openxmlformats.org/officeDocument/2006/relationships/hyperlink" Target="https://www.rentaposudy.ru/posuda/salatnik/kremanka-versatil-steklyannaya-v120-ml-h90-mm" TargetMode="External"/><Relationship Id="rId167" Type="http://schemas.openxmlformats.org/officeDocument/2006/relationships/hyperlink" Target="https://www.rentaposudy.ru/banketnyj-tekstil/salfetki/salfetka-belaya-zhakkard-45h45-sm" TargetMode="External"/><Relationship Id="rId374" Type="http://schemas.openxmlformats.org/officeDocument/2006/relationships/hyperlink" Target="https://rentaposudy.ru/posuda/stolovyj-farfor-chan-wave/blyudo-pryamougolnoe-chan-wave-ivory-21013020-mm" TargetMode="External"/><Relationship Id="rId581" Type="http://schemas.openxmlformats.org/officeDocument/2006/relationships/hyperlink" Target="https://rentaposudy.ru/posuda/kofejnye-chajnye-pozicii-i-prochee/chajnik-zavarochnyj-gipfel-shuga-steklyannyj-s-filtrom-v500" TargetMode="External"/><Relationship Id="rId1018" Type="http://schemas.openxmlformats.org/officeDocument/2006/relationships/hyperlink" Target="https://rentaposudy.ru/oborudovanie/holodilno-morozilnoe-oborudovanie" TargetMode="External"/><Relationship Id="rId1225" Type="http://schemas.openxmlformats.org/officeDocument/2006/relationships/hyperlink" Target="https://rentaposudy.ru/arenda-posudy/derevyannaya-posuda/blyudo-dlya-podachi-gvadalahara-s-bortom-300200-mm" TargetMode="External"/><Relationship Id="rId71" Type="http://schemas.openxmlformats.org/officeDocument/2006/relationships/hyperlink" Target="https://www.rentaposudy.ru/banketnyj-tekstil/skaterti/skaterti-kvadratnye/skatert-kvadratnaya-225225-m-burgundiya" TargetMode="External"/><Relationship Id="rId234" Type="http://schemas.openxmlformats.org/officeDocument/2006/relationships/hyperlink" Target="https://rentaposudy.ru/banketnyj-tekstil/uniforma" TargetMode="External"/><Relationship Id="rId679" Type="http://schemas.openxmlformats.org/officeDocument/2006/relationships/hyperlink" Target="https://rentaposudy.ru/barnoe-steklo/vip-bokaly-chef-sommelier-franciya/bokal-flyute-open-dlya-shampanskogo-chef-sommelier-vip-v230" TargetMode="External"/><Relationship Id="rId802" Type="http://schemas.openxmlformats.org/officeDocument/2006/relationships/hyperlink" Target="https://rentaposudy.ru/aksessuary/etazherki-vazy/vaza-dlya-fruktov-shestiugolnaya-chan-wave-25h17-sm" TargetMode="External"/><Relationship Id="rId886" Type="http://schemas.openxmlformats.org/officeDocument/2006/relationships/hyperlink" Target="https://rentaposudy.ru/oborudovanie/marmity/marmit-aps-dlya-vtoryh-blyud-elitnyj-v9-l" TargetMode="External"/><Relationship Id="rId2" Type="http://schemas.openxmlformats.org/officeDocument/2006/relationships/hyperlink" Target="mailto:info@rentaposudy.ru" TargetMode="External"/><Relationship Id="rId29" Type="http://schemas.openxmlformats.org/officeDocument/2006/relationships/hyperlink" Target="https://rentaposudy.ru/arenda-mebeli/arenda-stulev/stul-plastikovyj-skladnoj-420400870-mm" TargetMode="External"/><Relationship Id="rId441" Type="http://schemas.openxmlformats.org/officeDocument/2006/relationships/hyperlink" Target="https://rentaposudy.ru/posuda/tarelki-podstanovochnye/tarelka-podstanovochnaya-32-sm-korall-bordo" TargetMode="External"/><Relationship Id="rId539" Type="http://schemas.openxmlformats.org/officeDocument/2006/relationships/hyperlink" Target="https://rentaposudy.ru/posuda/mini-posuda-i-sousniki/yomkost-dlya-sousa-corone-colore-krasnaya-5555-mm-v50-ml" TargetMode="External"/><Relationship Id="rId746" Type="http://schemas.openxmlformats.org/officeDocument/2006/relationships/hyperlink" Target="https://rentaposudy.ru/barnoe-steklo/prochee/banka-dekorativnaya-pasabahce-cesni-s-kryshkoj-v1500-ml" TargetMode="External"/><Relationship Id="rId1071" Type="http://schemas.openxmlformats.org/officeDocument/2006/relationships/hyperlink" Target="https://rentaposudy.ru/oborudovanie/dopolnitelnoe-oborudovanie/fondyu-dlya-syra-barton-steel-6-vilochek-v22-l" TargetMode="External"/><Relationship Id="rId1169" Type="http://schemas.openxmlformats.org/officeDocument/2006/relationships/hyperlink" Target="https://rentaposudy.ru/posuda/salatnik/salatnik-porcionnyj-kvadratnyj-chan-wave-v70-ml" TargetMode="External"/><Relationship Id="rId178" Type="http://schemas.openxmlformats.org/officeDocument/2006/relationships/hyperlink" Target="https://www.rentaposudy.ru/banketnyj-tekstil/salfetki/salfetka-persikovaya-profline-4545-sm" TargetMode="External"/><Relationship Id="rId301" Type="http://schemas.openxmlformats.org/officeDocument/2006/relationships/hyperlink" Target="https://www.rentaposudy.ru/posuda/vip-farfor-steelite-spyro/chashka-bulonnaya-s-2-mya-ruchkami-steelite-spyro-v295-ml-d1" TargetMode="External"/><Relationship Id="rId953" Type="http://schemas.openxmlformats.org/officeDocument/2006/relationships/hyperlink" Target="https://rentaposudy.ru/oborudovanie/kuhonnoe-elektrooborudovanie/ovosherezatelnaya-mashina-gastrorag-hlc600" TargetMode="External"/><Relationship Id="rId1029" Type="http://schemas.openxmlformats.org/officeDocument/2006/relationships/hyperlink" Target="https://rentaposudy.ru/oborudovanie/holodilno-morozilnoe-oborudovanie/stol-holodilnyj-apach-afm-02-italiya" TargetMode="External"/><Relationship Id="rId1236" Type="http://schemas.openxmlformats.org/officeDocument/2006/relationships/hyperlink" Target="https://rentaposudy.ru/arenda-posudy/derevyannaya-posuda/blyudo-dlya-podachi-kastelon-s-bortom-d200-mm" TargetMode="External"/><Relationship Id="rId82" Type="http://schemas.openxmlformats.org/officeDocument/2006/relationships/hyperlink" Target="https://www.rentaposudy.ru/banketnyj-tekstil/skaterti/skaterti-kruglye/skatert-kruglaya-23-m-oranzhevaya" TargetMode="External"/><Relationship Id="rId385" Type="http://schemas.openxmlformats.org/officeDocument/2006/relationships/hyperlink" Target="https://www.rentaposudy.ru/posuda/stolovyj-farfor-chan-wave/kofejnaya-para-chan-wave-v85-ml" TargetMode="External"/><Relationship Id="rId592" Type="http://schemas.openxmlformats.org/officeDocument/2006/relationships/hyperlink" Target="https://rentaposudy.ru/stolovye-pribory/vip-pribory-eternum-seriya-x-15/lozhka-chajnaya-x-15-l145-mm" TargetMode="External"/><Relationship Id="rId606" Type="http://schemas.openxmlformats.org/officeDocument/2006/relationships/hyperlink" Target="https://rentaposudy.ru/stolovye-pribory/vip-pribory-sapporo-seriya-gold/vilka-stolovaya-zoloto-sapporo-l-190-mm" TargetMode="External"/><Relationship Id="rId813" Type="http://schemas.openxmlformats.org/officeDocument/2006/relationships/hyperlink" Target="https://rentaposudy.ru/aksessuary/etazherki-vazy/korzinka-pryamougolnaya-pletenaya-malaya-21016060-mm" TargetMode="External"/><Relationship Id="rId245" Type="http://schemas.openxmlformats.org/officeDocument/2006/relationships/hyperlink" Target="https://www.rentaposudy.ru/banketnyj-tekstil/uniforma/vip-babochka-oficianta-krasnaya-s-risunkom" TargetMode="External"/><Relationship Id="rId452" Type="http://schemas.openxmlformats.org/officeDocument/2006/relationships/hyperlink" Target="https://rentaposudy.ru/posuda/tarelki-steklo/tarelka-corone-aqua-steklyannaya-shestiugolnaya-l270-mm" TargetMode="External"/><Relationship Id="rId897" Type="http://schemas.openxmlformats.org/officeDocument/2006/relationships/hyperlink" Target="https://www.rentaposudy.ru/oborudovanie/kuhonnyj-inventar/durshlag-na-podstavke-luxstahl-d320-mm-h195-mm" TargetMode="External"/><Relationship Id="rId1082" Type="http://schemas.openxmlformats.org/officeDocument/2006/relationships/hyperlink" Target="https://www.rentaposudy.ru/oborudovanie/skladskoe-oborudovanie/telezhka-amerboks-dlya-termoboksov" TargetMode="External"/><Relationship Id="rId1303" Type="http://schemas.openxmlformats.org/officeDocument/2006/relationships/hyperlink" Target="https://rentaposudy.ru/oborudovanie/dopolnitelnoe-oborudovanie/utyug-s-parogeneratorom-polaris-pss-7510k" TargetMode="External"/><Relationship Id="rId105" Type="http://schemas.openxmlformats.org/officeDocument/2006/relationships/hyperlink" Target="https://www.rentaposudy.ru/banketnyj-tekstil/skaterti/skatert-kruglaya-33-m-sinyaya" TargetMode="External"/><Relationship Id="rId312" Type="http://schemas.openxmlformats.org/officeDocument/2006/relationships/hyperlink" Target="https://www.rentaposudy.ru/posuda/vip-farfor-steelite-spyro/tarelka-kvadratnaya-steelite-spyro-280280-mm-h17-mm" TargetMode="External"/><Relationship Id="rId757" Type="http://schemas.openxmlformats.org/officeDocument/2006/relationships/hyperlink" Target="https://rentaposudy.ru/barnoe-steklo/prochee/kuvshin-tivoli-d120-mm-h230-mm-l180-mm-v2300-ml" TargetMode="External"/><Relationship Id="rId964" Type="http://schemas.openxmlformats.org/officeDocument/2006/relationships/hyperlink" Target="https://rentaposudy.ru/oborudovanie/kuhonnoe-elektrooborudovanie/testomes-planetarnyj-gastrorag-b10-hg-v10-l" TargetMode="External"/><Relationship Id="rId93" Type="http://schemas.openxmlformats.org/officeDocument/2006/relationships/hyperlink" Target="https://www.rentaposudy.ru/banketnyj-tekstil/skaterti/skatert-kruglaya-32-m-seraya" TargetMode="External"/><Relationship Id="rId189" Type="http://schemas.openxmlformats.org/officeDocument/2006/relationships/hyperlink" Target="https://www.rentaposudy.ru/banketnyj-tekstil/salfetki/salfetka-shampan-zhakkard-45h45-sm" TargetMode="External"/><Relationship Id="rId396" Type="http://schemas.openxmlformats.org/officeDocument/2006/relationships/hyperlink" Target="https://www.rentaposudy.ru/posuda/stolovyj-farfor-chan-wave/salatnik-porcionnyj-kvadratnyj-chan-wave-v70-ml" TargetMode="External"/><Relationship Id="rId617" Type="http://schemas.openxmlformats.org/officeDocument/2006/relationships/hyperlink" Target="https://rentaposudy.ru/stolovye-pribory/vip-pribory-sapporo-seriya-gold/nozh-stolovyj-fioletovoe-zoloto-sapporo-l-220-mm" TargetMode="External"/><Relationship Id="rId824" Type="http://schemas.openxmlformats.org/officeDocument/2006/relationships/hyperlink" Target="https://www.rentaposudy.ru/aksessuary/etazherki-vazy/etazherka-dlya-podachi-franciya-3-h-yarusnaya-380380500-mm" TargetMode="External"/><Relationship Id="rId1247" Type="http://schemas.openxmlformats.org/officeDocument/2006/relationships/hyperlink" Target="https://rentaposudy.ru/arenda-posudy/derevyannaya-posuda/blyudo-dlya-podachi-kordova-s-bortom-300100-mm" TargetMode="External"/><Relationship Id="rId256" Type="http://schemas.openxmlformats.org/officeDocument/2006/relationships/hyperlink" Target="https://www.rentaposudy.ru/banketnyj-tekstil/uniforma/fartuk-oficianta-bordovyj" TargetMode="External"/><Relationship Id="rId463" Type="http://schemas.openxmlformats.org/officeDocument/2006/relationships/hyperlink" Target="https://www.rentaposudy.ru/posuda/blyuda/blyudo-dlya-podachi-kvadrat-bazalt-belyj-s-chyornoj-okantovk" TargetMode="External"/><Relationship Id="rId670" Type="http://schemas.openxmlformats.org/officeDocument/2006/relationships/hyperlink" Target="https://rentaposudy.ru/barnoe-steklo/vip-bokaly-chef-sommelier-franciya/bokal-dlya-vina-kaberne-ballon-chef-sommelier-vip-v470-ml-d1" TargetMode="External"/><Relationship Id="rId1093" Type="http://schemas.openxmlformats.org/officeDocument/2006/relationships/hyperlink" Target="https://www.rentaposudy.ru/rashodnyj-material/lanchboks-odnorazovyj-kinpak-25021035-mm" TargetMode="External"/><Relationship Id="rId1107" Type="http://schemas.openxmlformats.org/officeDocument/2006/relationships/hyperlink" Target="https://rentaposudy.ru/personal" TargetMode="External"/><Relationship Id="rId1314" Type="http://schemas.openxmlformats.org/officeDocument/2006/relationships/hyperlink" Target="https://rentaposudy.ru/aksessuary/hlebnye-korzinki/hlebnaya-korzinka-pletyonaya-pryamougolnaya-malaya-21016060" TargetMode="External"/><Relationship Id="rId116" Type="http://schemas.openxmlformats.org/officeDocument/2006/relationships/hyperlink" Target="https://rentaposudy.ru/banketnyj-tekstil/skaterti/skaterti-pryamougolnye/skatert-pryamougolnaya-bezhevaya-1424-m-1" TargetMode="External"/><Relationship Id="rId323" Type="http://schemas.openxmlformats.org/officeDocument/2006/relationships/hyperlink" Target="https://www.rentaposudy.ru/posuda/vip-farfor-cvetnoj-porland/tarelka-porland-pirozhkovaya-biryuzovaya-d180-mm" TargetMode="External"/><Relationship Id="rId530" Type="http://schemas.openxmlformats.org/officeDocument/2006/relationships/hyperlink" Target="https://rentaposudy.ru/posuda/mini-posuda-i-sousniki/blyudce-dlya-sousa-tulip-seroe-7573-mm-n30-mm-v70-ml" TargetMode="External"/><Relationship Id="rId768" Type="http://schemas.openxmlformats.org/officeDocument/2006/relationships/hyperlink" Target="https://rentaposudy.ru/barnoe-steklo/prochee/polovnik-dlya-punsha" TargetMode="External"/><Relationship Id="rId975" Type="http://schemas.openxmlformats.org/officeDocument/2006/relationships/hyperlink" Target="https://rentaposudy.ru/oborudovanie/teplovoe-oborudovanie/gril-professionalnyj-na-podstavke-380-v" TargetMode="External"/><Relationship Id="rId1160" Type="http://schemas.openxmlformats.org/officeDocument/2006/relationships/hyperlink" Target="https://rentaposudy.ru/posuda/salatnik/salatnik-mini-dlya-komplimenta-steklyannyj-7575-mm-n10-mm" TargetMode="External"/><Relationship Id="rId20" Type="http://schemas.openxmlformats.org/officeDocument/2006/relationships/hyperlink" Target="https://rentaposudy.ru/mebel/stulya-myagkaya-mebel" TargetMode="External"/><Relationship Id="rId628" Type="http://schemas.openxmlformats.org/officeDocument/2006/relationships/hyperlink" Target="https://rentaposudy.ru/stolovye-pribory/pribory-luxstahl-seriya-kult/lozhka-sousnaya-luxstahl-kult-v50-ml" TargetMode="External"/><Relationship Id="rId835" Type="http://schemas.openxmlformats.org/officeDocument/2006/relationships/hyperlink" Target="https://rentaposudy.ru/aksessuary/podnosy/podnos-zerkalnyj-aps-germaniya-na-nozhkah-530h325-mm-n30-mm" TargetMode="External"/><Relationship Id="rId1258" Type="http://schemas.openxmlformats.org/officeDocument/2006/relationships/hyperlink" Target="https://rentaposudy.ru/arenda-posudy/derevyannaya-posuda/sousnik-veneciya-korichnevyj-d90-mm" TargetMode="External"/><Relationship Id="rId267" Type="http://schemas.openxmlformats.org/officeDocument/2006/relationships/hyperlink" Target="https://www.rentaposudy.ru/banketnyj-tekstil/elementy-dekora/bant-krasnyj-atlasnyj" TargetMode="External"/><Relationship Id="rId474" Type="http://schemas.openxmlformats.org/officeDocument/2006/relationships/hyperlink" Target="https://www.rentaposudy.ru/posuda/blyuda/blyudo-metallicheskoe-ovalnoe-d500-mm" TargetMode="External"/><Relationship Id="rId1020" Type="http://schemas.openxmlformats.org/officeDocument/2006/relationships/hyperlink" Target="https://rentaposudy.ru/oborudovanie/holodilno-morozilnoe-oborudovanie/generator-kuskovogo-lda-gastrorag-im-25a-398512786-mm" TargetMode="External"/><Relationship Id="rId1118" Type="http://schemas.openxmlformats.org/officeDocument/2006/relationships/hyperlink" Target="https://www.rentaposudy.ru/uslugi-dlya-meropriyatiya/dostavka-gruza-i-oborudovaniya-1-km-ot-mkada" TargetMode="External"/><Relationship Id="rId1325" Type="http://schemas.openxmlformats.org/officeDocument/2006/relationships/hyperlink" Target="https://rentaposudy.ru/aksessuary/hlebnye-korzinki/hlebnaya-korzinka-iz-hlopka-kruglaya-lamba-chyornaya-d170-mm" TargetMode="External"/><Relationship Id="rId127" Type="http://schemas.openxmlformats.org/officeDocument/2006/relationships/hyperlink" Target="https://www.rentaposudy.ru/banketnyj-tekstil/skaterti/skaterti-pryamougolnye/skatert-pryamougolnaya-seraya-1532-m" TargetMode="External"/><Relationship Id="rId681" Type="http://schemas.openxmlformats.org/officeDocument/2006/relationships/hyperlink" Target="https://rentaposudy.ru/barnoe-steklo/vip-bokaly-chef-sommelier-franciya/ryumka-chef-sommelier-vip-v70-ml-d60-mm-h190-mm" TargetMode="External"/><Relationship Id="rId779" Type="http://schemas.openxmlformats.org/officeDocument/2006/relationships/hyperlink" Target="https://rentaposudy.ru/furshetnaya-sistema-zeiher/podnos-kvadratnyj-zeiher-iz-prozrachnogo-stekla-340340-mm" TargetMode="External"/><Relationship Id="rId902" Type="http://schemas.openxmlformats.org/officeDocument/2006/relationships/hyperlink" Target="https://www.rentaposudy.ru/oborudovanie/kuhonnyj-inventar/kotel-professionalnyj-luxstahl-v40-l" TargetMode="External"/><Relationship Id="rId986" Type="http://schemas.openxmlformats.org/officeDocument/2006/relationships/hyperlink" Target="https://rentaposudy.ru/oborudovanie/teplovoe-oborudovanie/makaronovarka-professionalnaya-apach-appe-47p" TargetMode="External"/><Relationship Id="rId31" Type="http://schemas.openxmlformats.org/officeDocument/2006/relationships/hyperlink" Target="https://rentaposudy.ru/mebel/stulya-myagkaya-mebel/divan-3-h-mestnyj-ikea-klippan-belyj-1808866-sm" TargetMode="External"/><Relationship Id="rId334" Type="http://schemas.openxmlformats.org/officeDocument/2006/relationships/hyperlink" Target="https://www.rentaposudy.ru/posuda/vip-farfor-cvetnoj-porland/sousnik-porland-oranzhevyj-11070-mm" TargetMode="External"/><Relationship Id="rId541" Type="http://schemas.openxmlformats.org/officeDocument/2006/relationships/hyperlink" Target="https://rentaposudy.ru/posuda/mini-posuda-i-sousniki/yomkost-dlya-sousa-corone-colore-sinyaya-5555-mm-v50-ml" TargetMode="External"/><Relationship Id="rId639" Type="http://schemas.openxmlformats.org/officeDocument/2006/relationships/hyperlink" Target="https://rentaposudy.ru/stolovye-pribory/pribory-luxstahl-seriya-alaska/vilka-luxstahl-alaska-dlya-pirozhnogo-l143-mm" TargetMode="External"/><Relationship Id="rId1171" Type="http://schemas.openxmlformats.org/officeDocument/2006/relationships/hyperlink" Target="https://rentaposudy.ru/posuda/salatniki/salatnik-corone-kvadratnyj-seryj-l107-mm-v200-ml" TargetMode="External"/><Relationship Id="rId1269" Type="http://schemas.openxmlformats.org/officeDocument/2006/relationships/hyperlink" Target="https://rentaposudy.ru/oborudovanie/holodilno-morozilnoe-oborudovanie/shkaf-morozilnyj-gastrorag-jc1-10-v80-l-840560500-mm" TargetMode="External"/><Relationship Id="rId180" Type="http://schemas.openxmlformats.org/officeDocument/2006/relationships/hyperlink" Target="https://www.rentaposudy.ru/banketnyj-tekstil/salfetki/salfetka-satinovaya-belaya-4545-sm" TargetMode="External"/><Relationship Id="rId278" Type="http://schemas.openxmlformats.org/officeDocument/2006/relationships/hyperlink" Target="https://rentaposudy.ru/banketnyj-tekstil/elementy-dekora/bant-chyornyj-atlasnyj" TargetMode="External"/><Relationship Id="rId401" Type="http://schemas.openxmlformats.org/officeDocument/2006/relationships/hyperlink" Target="https://www.rentaposudy.ru/posuda/stolovyj-farfor-chan-wave/sousnik-kruglyj-chan-wave-d100-mm" TargetMode="External"/><Relationship Id="rId846" Type="http://schemas.openxmlformats.org/officeDocument/2006/relationships/hyperlink" Target="https://rentaposudy.ru/oborudovanie/gastroemkosti/gastroyomkost-gn-11-l530-mm-b325-mm-h150-mm" TargetMode="External"/><Relationship Id="rId1031" Type="http://schemas.openxmlformats.org/officeDocument/2006/relationships/hyperlink" Target="https://rentaposudy.ru/oborudovanie/holodilno-morozilnoe-oborudovanie/shkaf-holodilnyj-daewoo-fr-051ar-dlya-bara-v45-l-440450510-m" TargetMode="External"/><Relationship Id="rId1129" Type="http://schemas.openxmlformats.org/officeDocument/2006/relationships/hyperlink" Target="https://rentaposudy.ru/aksessuary/podnosy/podnos-klack-dlya-zavtraka-iz-kauchukovogo-dereva-580380-mm" TargetMode="External"/><Relationship Id="rId485" Type="http://schemas.openxmlformats.org/officeDocument/2006/relationships/hyperlink" Target="https://www.rentaposudy.ru/posuda/blyuda/blyudo-dlya-podachi-krugloe-slanec-chyornyj-d300-mm" TargetMode="External"/><Relationship Id="rId692" Type="http://schemas.openxmlformats.org/officeDocument/2006/relationships/hyperlink" Target="https://rentaposudy.ru/barnoe-steklo/vip-bokaly-hrustal" TargetMode="External"/><Relationship Id="rId706" Type="http://schemas.openxmlformats.org/officeDocument/2006/relationships/hyperlink" Target="https://rentaposudy.ru/barnoe-steklo/cvetnye-bokaly/fuzher-dlya-vina-beloe-zoloto-v250-ml-n165-mm" TargetMode="External"/><Relationship Id="rId913" Type="http://schemas.openxmlformats.org/officeDocument/2006/relationships/hyperlink" Target="https://rentaposudy.ru/oborudovanie/kuhonnyj-inventar/sito-konus-paderno-d210-mm-h190-mm-l440-mm" TargetMode="External"/><Relationship Id="rId1336" Type="http://schemas.openxmlformats.org/officeDocument/2006/relationships/hyperlink" Target="https://rentaposudy.ru/barnoe-steklo/vip-bokaly-hrustal/stopka-tajmless-hrustalnaya-v62-ml-d48-mm-h61-mm" TargetMode="External"/><Relationship Id="rId42" Type="http://schemas.openxmlformats.org/officeDocument/2006/relationships/hyperlink" Target="https://www.rentaposudy.ru/mebel/raznaya-mebel-dekor/veshalka-garderobnaya-38-kryuchkov" TargetMode="External"/><Relationship Id="rId138" Type="http://schemas.openxmlformats.org/officeDocument/2006/relationships/hyperlink" Target="https://rentaposudy.ru/banketnyj-tekstil/strejch-chehly-dlya-stolov" TargetMode="External"/><Relationship Id="rId345" Type="http://schemas.openxmlformats.org/officeDocument/2006/relationships/hyperlink" Target="https://www.rentaposudy.ru/posuda/vip-farfor-cvetnoj-porland/tarelka-porland-podstanovochnaya-tyomno-seraya-d280-mm" TargetMode="External"/><Relationship Id="rId552" Type="http://schemas.openxmlformats.org/officeDocument/2006/relationships/hyperlink" Target="https://www.rentaposudy.ru/posuda/mini-posuda-i-sousniki/skovoroda-dlya-zapekaniya-s-ruchkoj-corone-krasnaya-d80-mm-v" TargetMode="External"/><Relationship Id="rId997" Type="http://schemas.openxmlformats.org/officeDocument/2006/relationships/hyperlink" Target="https://rentaposudy.ru/oborudovanie/teplovoe-oborudovanie/plita-indukcionnaya-angelo-po-1g0vt1-4-konforki" TargetMode="External"/><Relationship Id="rId1182" Type="http://schemas.openxmlformats.org/officeDocument/2006/relationships/hyperlink" Target="https://rentaposudy.ru/oborudovanie/kuhonnoe-oborudovanie/vanna-moechnaya-luxstahl-bm2-2-sekcionnaya-so-smesitelem-120" TargetMode="External"/><Relationship Id="rId191" Type="http://schemas.openxmlformats.org/officeDocument/2006/relationships/hyperlink" Target="https://www.rentaposudy.ru/banketnyj-tekstil/salfetki/salfetka-shokoladnaya-profline-4545-sm" TargetMode="External"/><Relationship Id="rId205" Type="http://schemas.openxmlformats.org/officeDocument/2006/relationships/hyperlink" Target="https://www.rentaposudy.ru/banketnyj-tekstil/chehly-dlya-stulev/chehol-dlya-stula-burgundiya-strejch" TargetMode="External"/><Relationship Id="rId412" Type="http://schemas.openxmlformats.org/officeDocument/2006/relationships/hyperlink" Target="https://www.rentaposudy.ru/posuda/stolovyj-farfor-chan-wave/tarelka-ovalnaya-chan-wave-360240-mm" TargetMode="External"/><Relationship Id="rId857" Type="http://schemas.openxmlformats.org/officeDocument/2006/relationships/hyperlink" Target="https://rentaposudy.ru/oborudovanie/gastroemkosti/gastroyomkost-gn-16-176163-mm-h150-mm" TargetMode="External"/><Relationship Id="rId1042" Type="http://schemas.openxmlformats.org/officeDocument/2006/relationships/hyperlink" Target="https://rentaposudy.ru/oborudovanie/holodilno-morozilnoe-oborudovanie/shkaf-holodilnyj-polair-shh-05-ds-v500-l-6977102020-mm" TargetMode="External"/><Relationship Id="rId289" Type="http://schemas.openxmlformats.org/officeDocument/2006/relationships/hyperlink" Target="https://www.rentaposudy.ru/posuda/vip-farfor-schonwald/tarelka-zakusochnaya-schoenwald-d280-mm" TargetMode="External"/><Relationship Id="rId496" Type="http://schemas.openxmlformats.org/officeDocument/2006/relationships/hyperlink" Target="https://rentaposudy.ru/aksessuary/podnosy/podnos-dlya-moreproduktov-ilsa-stalnoj-d425-mm-n65-mm" TargetMode="External"/><Relationship Id="rId717" Type="http://schemas.openxmlformats.org/officeDocument/2006/relationships/hyperlink" Target="https://rentaposudy.ru/barnoe-steklo/barnoe-steklo-1/bokal-snifter-dlya-konyaka-v340-ml" TargetMode="External"/><Relationship Id="rId924" Type="http://schemas.openxmlformats.org/officeDocument/2006/relationships/hyperlink" Target="https://rentaposudy.ru/oborudovanie/kuhonnyj-inventar/testoraskatyvayushaya-mashina-gastrorag-qf-150qj" TargetMode="External"/><Relationship Id="rId53" Type="http://schemas.openxmlformats.org/officeDocument/2006/relationships/hyperlink" Target="https://www.rentaposudy.ru/mebel/raznaya-mebel-dekor/stolbik-s-lentoj-krasnoj-23-m" TargetMode="External"/><Relationship Id="rId149" Type="http://schemas.openxmlformats.org/officeDocument/2006/relationships/hyperlink" Target="https://www.rentaposudy.ru/banketnyj-tekstil/strejch-chehly-dlya-stolov/chehol-dlya-koktejlnogo-stola-krasnyj-obtyagivayushij-strejc" TargetMode="External"/><Relationship Id="rId356" Type="http://schemas.openxmlformats.org/officeDocument/2006/relationships/hyperlink" Target="https://www.rentaposudy.ru/posuda/vip-farfor-cvetnoj-porland/tarelka-porland-dlya-pasty-chernaya-d310-mm" TargetMode="External"/><Relationship Id="rId563" Type="http://schemas.openxmlformats.org/officeDocument/2006/relationships/hyperlink" Target="https://www.rentaposudy.ru/posuda/dekorativnaya-posuda/doska-dlya-podachi-ribaj-iz-duba-30030050-mm" TargetMode="External"/><Relationship Id="rId770" Type="http://schemas.openxmlformats.org/officeDocument/2006/relationships/hyperlink" Target="https://www.rentaposudy.ru/barnoe-steklo/prochee/sifon-v1-l" TargetMode="External"/><Relationship Id="rId1193" Type="http://schemas.openxmlformats.org/officeDocument/2006/relationships/hyperlink" Target="https://rentaposudy.ru/posuda/mini-posuda-i-sousniki/lozhka-dlya-komplimenta-aps-lajm-plastik-l145-mm-v45-mm-n45" TargetMode="External"/><Relationship Id="rId1207" Type="http://schemas.openxmlformats.org/officeDocument/2006/relationships/hyperlink" Target="https://rentaposudy.ru/arenda-mebeli/raznaya-mebel-dekor/podstavka-dlya-sumok-arkwood-ark-143-derevyannaya-400300350" TargetMode="External"/><Relationship Id="rId216" Type="http://schemas.openxmlformats.org/officeDocument/2006/relationships/hyperlink" Target="https://www.rentaposudy.ru/banketnyj-tekstil/furshetnye-yubki/furshetnaya-yubka-30-m-zelyonaya" TargetMode="External"/><Relationship Id="rId423" Type="http://schemas.openxmlformats.org/officeDocument/2006/relationships/hyperlink" Target="https://www.rentaposudy.ru/posuda/stolovyj-farfor-chyornyj-arcoroc/blyudo-list-arcoroc-310240-mm" TargetMode="External"/><Relationship Id="rId868" Type="http://schemas.openxmlformats.org/officeDocument/2006/relationships/hyperlink" Target="https://rentaposudy.ru/oborudovanie/kofemashiny-i-vodonagrevateli/bojler-s-sistemoj-dlya-varki-kofe-moshnost-15-kv-v15-l" TargetMode="External"/><Relationship Id="rId1053" Type="http://schemas.openxmlformats.org/officeDocument/2006/relationships/hyperlink" Target="https://rentaposudy.ru/oborudovanie/vsyo-dlya-bbq/mangal-bolshoj-professionalnyj-s-vertelom" TargetMode="External"/><Relationship Id="rId1260" Type="http://schemas.openxmlformats.org/officeDocument/2006/relationships/hyperlink" Target="https://rentaposudy.ru/arenda-posudy/derevyannaya-posuda/podstavka-pod-stolovye-pribory-apuliya-9050-mm" TargetMode="External"/><Relationship Id="rId630" Type="http://schemas.openxmlformats.org/officeDocument/2006/relationships/hyperlink" Target="https://rentaposudy.ru/stolovye-pribory/pribory-luxstahl-seriya-kult/lozhka-chajnaya-luxstahl-kult-l146-sm" TargetMode="External"/><Relationship Id="rId728" Type="http://schemas.openxmlformats.org/officeDocument/2006/relationships/hyperlink" Target="https://rentaposudy.ru/barnoe-steklo/barnoe-steklo-1/bokal-margarita-dlya-koktejlej-v250-ml" TargetMode="External"/><Relationship Id="rId935" Type="http://schemas.openxmlformats.org/officeDocument/2006/relationships/hyperlink" Target="https://rentaposudy.ru/oborudovanie/kuhonnoe-oborudovanie/stol-rabochij-gastrorag-xsw-2460uden-1520610927-mm" TargetMode="External"/><Relationship Id="rId64" Type="http://schemas.openxmlformats.org/officeDocument/2006/relationships/hyperlink" Target="https://www.rentaposudy.ru/mebel/raznaya-mebel-dekor/shirma-derevyannaya-krasnaya-180200-sm" TargetMode="External"/><Relationship Id="rId367" Type="http://schemas.openxmlformats.org/officeDocument/2006/relationships/hyperlink" Target="https://www.rentaposudy.ru/posuda/stolovyj-farfor-chan-wave/blyudo-krugloe-chan-wave-300-mm" TargetMode="External"/><Relationship Id="rId574" Type="http://schemas.openxmlformats.org/officeDocument/2006/relationships/hyperlink" Target="https://rentaposudy.ru/posuda/kofejnye-chajnye-pozicii-i-prochee/french-press-appetite-ss2-800-steklyannyj-v750-ml" TargetMode="External"/><Relationship Id="rId1120" Type="http://schemas.openxmlformats.org/officeDocument/2006/relationships/hyperlink" Target="https://www.rentaposudy.ru/uslugi-dlya-meropriyatiya/avtomobil-do-10-tonn-45-50-kub-m" TargetMode="External"/><Relationship Id="rId1218" Type="http://schemas.openxmlformats.org/officeDocument/2006/relationships/hyperlink" Target="https://rentaposudy.ru/arenda-posudy/dekorativnaya-posuda/samovar-elektricheskij-s-rospisyu-hohloma-na-krasnom-v10-l" TargetMode="External"/><Relationship Id="rId227" Type="http://schemas.openxmlformats.org/officeDocument/2006/relationships/hyperlink" Target="https://rentaposudy.ru/arenda-tekstilya/pledy/pled-flisovyj-krasnyj-130170-sm" TargetMode="External"/><Relationship Id="rId781" Type="http://schemas.openxmlformats.org/officeDocument/2006/relationships/hyperlink" Target="https://rentaposudy.ru/furshetnaya-sistema-zeiher/podnos-kruglyj-zeiher-iz-chyornogo-stekla-d530-mm" TargetMode="External"/><Relationship Id="rId879" Type="http://schemas.openxmlformats.org/officeDocument/2006/relationships/hyperlink" Target="https://rentaposudy.ru/oborudovanie/marmity" TargetMode="External"/><Relationship Id="rId434" Type="http://schemas.openxmlformats.org/officeDocument/2006/relationships/hyperlink" Target="https://rentaposudy.ru/posuda/tarelki-steklyannye" TargetMode="External"/><Relationship Id="rId641" Type="http://schemas.openxmlformats.org/officeDocument/2006/relationships/hyperlink" Target="https://rentaposudy.ru/stolovye-pribory/pribory-luxstahl-seriya-alaska/vilka-luxstahl-alaska-stolovaya-l200-mm" TargetMode="External"/><Relationship Id="rId739" Type="http://schemas.openxmlformats.org/officeDocument/2006/relationships/hyperlink" Target="https://rentaposudy.ru/barnoe-steklo/barnoe-steklo-1/stakan-roks-v310-ml" TargetMode="External"/><Relationship Id="rId1064" Type="http://schemas.openxmlformats.org/officeDocument/2006/relationships/hyperlink" Target="https://rentaposudy.ru/mebel/stoly/derzhatel-pod-nomerki-stolov" TargetMode="External"/><Relationship Id="rId1271" Type="http://schemas.openxmlformats.org/officeDocument/2006/relationships/hyperlink" Target="https://rentaposudy.ru/oborudovanie/kofemashiny-i-vodonagrevateli/kofemashina-professionalnaya-avtomaticheskaya-saeco-aulika-e" TargetMode="External"/><Relationship Id="rId280" Type="http://schemas.openxmlformats.org/officeDocument/2006/relationships/hyperlink" Target="https://www.rentaposudy.ru/banketnyj-tekstil/elementy-dekora/lenta-elastichnaya-s-pryazhkoj-bordovaya" TargetMode="External"/><Relationship Id="rId501" Type="http://schemas.openxmlformats.org/officeDocument/2006/relationships/hyperlink" Target="https://rentaposudy.ru/posuda/salatnik/salatnik-mini-dlya-komplimenta-steklyannyj-7575-mm-n10-mm" TargetMode="External"/><Relationship Id="rId946" Type="http://schemas.openxmlformats.org/officeDocument/2006/relationships/hyperlink" Target="https://www.rentaposudy.ru/oborudovanie/kuhonnoe-elektrooborudovanie/blender-gemlux-gl-bl1200g-v18-l-195435182-mm" TargetMode="External"/><Relationship Id="rId1131" Type="http://schemas.openxmlformats.org/officeDocument/2006/relationships/hyperlink" Target="https://rentaposudy.ru/aksessuary/podnosy/podnos-kruglyj-weltime-metallichesskij-d600-mm-n40-mm" TargetMode="External"/><Relationship Id="rId1229" Type="http://schemas.openxmlformats.org/officeDocument/2006/relationships/hyperlink" Target="https://rentaposudy.ru/arenda-posudy/derevyannaya-posuda/blyudo-dlya-podachi-mursiya-s-obzhigom-300200-mm" TargetMode="External"/><Relationship Id="rId75" Type="http://schemas.openxmlformats.org/officeDocument/2006/relationships/hyperlink" Target="https://www.rentaposudy.ru/banketnyj-tekstil/skaterti/skaterti-kruglye/skatert-kruglaya-23-m-belaya" TargetMode="External"/><Relationship Id="rId140" Type="http://schemas.openxmlformats.org/officeDocument/2006/relationships/hyperlink" Target="https://www.rentaposudy.ru/banketnyj-tekstil/strejch-chehly-dlya-stolov/strejch-naperon-shapochka-dlya-koktejlnogo-stola-belyj" TargetMode="External"/><Relationship Id="rId378" Type="http://schemas.openxmlformats.org/officeDocument/2006/relationships/hyperlink" Target="https://www.rentaposudy.ru/posuda/stolovyj-farfor-chan-wave/blyudo-furshetnoe-na-nozhke-chan-wave-classic-255-mm" TargetMode="External"/><Relationship Id="rId585" Type="http://schemas.openxmlformats.org/officeDocument/2006/relationships/hyperlink" Target="https://rentaposudy.ru/stolovye-pribory/vip-pribory-eternum-seriya-x-15/vilka-dlya-pirozhnogo-x-15-l146-mm" TargetMode="External"/><Relationship Id="rId792" Type="http://schemas.openxmlformats.org/officeDocument/2006/relationships/hyperlink" Target="https://rentaposudy.ru/furshetnaya-sistema-zeiher/podstavka-dlya-servirovki-zeiher-detal-s-250250225-mm" TargetMode="External"/><Relationship Id="rId806" Type="http://schemas.openxmlformats.org/officeDocument/2006/relationships/hyperlink" Target="https://rentaposudy.ru/aksessuary/etazherki-vazy/vaza-dlya-cvetov-glass-steklyannaya-n300-mm-d120-mm" TargetMode="External"/><Relationship Id="rId6" Type="http://schemas.openxmlformats.org/officeDocument/2006/relationships/hyperlink" Target="https://rentaposudy.ru/mebel/stoly/derzhatel-pod-nomerki-stolov" TargetMode="External"/><Relationship Id="rId238" Type="http://schemas.openxmlformats.org/officeDocument/2006/relationships/hyperlink" Target="https://www.rentaposudy.ru/banketnyj-tekstil/uniforma/babochka-oficianta-chyornaya" TargetMode="External"/><Relationship Id="rId445" Type="http://schemas.openxmlformats.org/officeDocument/2006/relationships/hyperlink" Target="https://rentaposudy.ru/posuda/tarelki-steklo/tarelka-podstanovochnaya-32-sm-korall-fioletovaya" TargetMode="External"/><Relationship Id="rId652" Type="http://schemas.openxmlformats.org/officeDocument/2006/relationships/hyperlink" Target="https://rentaposudy.ru/stolovye-pribory/prochie-pribory/shipcy-dlya-myasa-luxstahl-180-08-mm-l210-mm" TargetMode="External"/><Relationship Id="rId1075" Type="http://schemas.openxmlformats.org/officeDocument/2006/relationships/hyperlink" Target="https://www.rentaposudy.ru/oborudovanie/dopolnitelnoe-oborudovanie/udlinitel-elektricheskij-denzel-silovoj-l10-m" TargetMode="External"/><Relationship Id="rId1282" Type="http://schemas.openxmlformats.org/officeDocument/2006/relationships/hyperlink" Target="https://rentaposudy.ru/arenda-posudy/mini-posuda-i-sousniki/sousnik-kunstwerk-sake-belyj-d60-mm-n40-mm-v50-ml" TargetMode="External"/><Relationship Id="rId291" Type="http://schemas.openxmlformats.org/officeDocument/2006/relationships/hyperlink" Target="https://www.rentaposudy.ru/posuda/vip-farfor-schonwald/tarelka-podstanovochnaya-schonwald-d320-mm" TargetMode="External"/><Relationship Id="rId305" Type="http://schemas.openxmlformats.org/officeDocument/2006/relationships/hyperlink" Target="https://www.rentaposudy.ru/posuda/vip-farfor-steelite-spyro/salatnik-steelite-spyro-v310-ml-d150-mm-h40-mm" TargetMode="External"/><Relationship Id="rId512" Type="http://schemas.openxmlformats.org/officeDocument/2006/relationships/hyperlink" Target="https://www.rentaposudy.ru/posuda/salatnik/salatnik-lovelylook-d75-mm-v60-ml" TargetMode="External"/><Relationship Id="rId957" Type="http://schemas.openxmlformats.org/officeDocument/2006/relationships/hyperlink" Target="https://rentaposudy.ru/oborudovanie/kuhonnoe-elektrooborudovanie/mikser-planetarnyj-professionalnyj-bear-varimixer-rn10-10-l" TargetMode="External"/><Relationship Id="rId1142" Type="http://schemas.openxmlformats.org/officeDocument/2006/relationships/hyperlink" Target="https://rentaposudy.ru/posuda/blyuda/klosh-dlya-tarelok-ilsa-polikarbonat-d250-mm-n135-mm" TargetMode="External"/><Relationship Id="rId86" Type="http://schemas.openxmlformats.org/officeDocument/2006/relationships/hyperlink" Target="https://www.rentaposudy.ru/banketnyj-tekstil/skaterti/skaterti-kruglye/skatert-kruglaya-23-m-chyornaya" TargetMode="External"/><Relationship Id="rId151" Type="http://schemas.openxmlformats.org/officeDocument/2006/relationships/hyperlink" Target="https://www.rentaposudy.ru/banketnyj-tekstil/strejch-chehly-dlya-stolov/chehol-dlya-koktejlnogo-stola-sinij-obtyagivayushij-strejch" TargetMode="External"/><Relationship Id="rId389" Type="http://schemas.openxmlformats.org/officeDocument/2006/relationships/hyperlink" Target="https://rentaposudy.ru/arenda-posudy/stolovyj-farfor-chan-wave/pepelnica-kvadratnaya-chan-wave-100100-mm" TargetMode="External"/><Relationship Id="rId596" Type="http://schemas.openxmlformats.org/officeDocument/2006/relationships/hyperlink" Target="https://rentaposudy.ru/stolovye-pribory/vip-pribory-eternum-seriya-x-15/nozh-stolovyj-x-15-l240-mm" TargetMode="External"/><Relationship Id="rId817" Type="http://schemas.openxmlformats.org/officeDocument/2006/relationships/hyperlink" Target="https://rentaposudy.ru/aksessuary/etazherki-vazy/podstavka-dlya-torta-ikea-steklyannaya-s-kryshkoj-d290-mm-n2" TargetMode="External"/><Relationship Id="rId1002" Type="http://schemas.openxmlformats.org/officeDocument/2006/relationships/hyperlink" Target="https://rentaposudy.ru/oborudovanie/teplovoe-oborudovanie/press-gril-gastrorag-npl-edg20e-dvuhsekcionnyj" TargetMode="External"/><Relationship Id="rId249" Type="http://schemas.openxmlformats.org/officeDocument/2006/relationships/hyperlink" Target="https://www.rentaposudy.ru/banketnyj-tekstil/uniforma/vip-babochka-oficianta-tyomno-korichnevaya-s-risunkom" TargetMode="External"/><Relationship Id="rId456" Type="http://schemas.openxmlformats.org/officeDocument/2006/relationships/hyperlink" Target="https://www.rentaposudy.ru/posuda/blyuda/blyudo-list-farfor-l375-mm-v160-mm-n15-mm" TargetMode="External"/><Relationship Id="rId663" Type="http://schemas.openxmlformats.org/officeDocument/2006/relationships/hyperlink" Target="https://rentaposudy.ru/barnoe-steklo/vip-bokaly-chef-sommelier-franciya/bokal-dlya-vina-chef-sommelier-vip-v250-ml-d70-mm-n178-mm" TargetMode="External"/><Relationship Id="rId870" Type="http://schemas.openxmlformats.org/officeDocument/2006/relationships/hyperlink" Target="https://rentaposudy.ru/oborudovanie/kofemashiny-i-vodonagrevateli/dispenser-dlya-chaya-i-kofe-germaniya-v105-l" TargetMode="External"/><Relationship Id="rId1086" Type="http://schemas.openxmlformats.org/officeDocument/2006/relationships/hyperlink" Target="https://rentaposudy.ru/tehnicheskaya-zona/yomkosti-dlya-othodov/bak-musornyj-80-l" TargetMode="External"/><Relationship Id="rId1293" Type="http://schemas.openxmlformats.org/officeDocument/2006/relationships/hyperlink" Target="https://rentaposudy.ru/arenda-posudy/derevyannaya-posuda/blyudo-dlya-podachi-shashlyka-elzas-s-ruchkoj-i-vyemkoj-6002" TargetMode="External"/><Relationship Id="rId1307" Type="http://schemas.openxmlformats.org/officeDocument/2006/relationships/hyperlink" Target="&#1061;&#1083;&#1077;&#1073;&#1085;&#1099;&#1077;%20&#1082;&#1086;&#1088;&#1079;&#1080;&#1085;&#1082;&#1080;https:/rentaposudy.ru/aksessuary/podnosy" TargetMode="External"/><Relationship Id="rId13" Type="http://schemas.openxmlformats.org/officeDocument/2006/relationships/hyperlink" Target="https://rentaposudy.ru/mebel/stoly/stol-koktejlnyj-rivera-derevyannyj-1107-m" TargetMode="External"/><Relationship Id="rId109" Type="http://schemas.openxmlformats.org/officeDocument/2006/relationships/hyperlink" Target="https://www.rentaposudy.ru/banketnyj-tekstil/skaterti/naperon-dlya-kruglogo-stola-22-m-seryj" TargetMode="External"/><Relationship Id="rId316" Type="http://schemas.openxmlformats.org/officeDocument/2006/relationships/hyperlink" Target="https://www.rentaposudy.ru/posuda/vip-farfor-steelite-spyro/tarelka-podstanovochnaya-steelite-spyro-d320-mm" TargetMode="External"/><Relationship Id="rId523" Type="http://schemas.openxmlformats.org/officeDocument/2006/relationships/hyperlink" Target="https://rentaposudy.ru/posuda/salatnik/salatnik-steklyannyj-hani-d200-mm-h90-mm-v1100-ml" TargetMode="External"/><Relationship Id="rId968" Type="http://schemas.openxmlformats.org/officeDocument/2006/relationships/hyperlink" Target="https://rentaposudy.ru/oborudovanie/teplovoe-oborudovanie" TargetMode="External"/><Relationship Id="rId1153" Type="http://schemas.openxmlformats.org/officeDocument/2006/relationships/hyperlink" Target="https://rentaposudy.ru/posuda/mini-posuda-i-sousniki/lozhka-dlya-komplimenta-aps-cherno-belaya-plastik-l145-mm-v4" TargetMode="External"/><Relationship Id="rId97" Type="http://schemas.openxmlformats.org/officeDocument/2006/relationships/hyperlink" Target="https://www.rentaposudy.ru/banketnyj-tekstil/skaterti/skatert-kruglaya-32-m-chyornaya-saten-ispaniya" TargetMode="External"/><Relationship Id="rId730" Type="http://schemas.openxmlformats.org/officeDocument/2006/relationships/hyperlink" Target="https://rentaposudy.ru/barnoe-steklo/barnoe-steklo-1/old-feshn-epsilon-250-ml" TargetMode="External"/><Relationship Id="rId828" Type="http://schemas.openxmlformats.org/officeDocument/2006/relationships/hyperlink" Target="https://www.rentaposudy.ru/aksessuary/etazherki-vazy/etazherka-piramida-aps-germaniya-108-lozhek168-shpazhek-n550" TargetMode="External"/><Relationship Id="rId1013" Type="http://schemas.openxmlformats.org/officeDocument/2006/relationships/hyperlink" Target="https://rentaposudy.ru/oborudovanie/teplovoe-oborudovanie/frityurnica-gastrorag-czg-80-28-l" TargetMode="External"/><Relationship Id="rId162" Type="http://schemas.openxmlformats.org/officeDocument/2006/relationships/hyperlink" Target="https://rentaposudy.ru/banketnyj-tekstil/salfetki" TargetMode="External"/><Relationship Id="rId467" Type="http://schemas.openxmlformats.org/officeDocument/2006/relationships/hyperlink" Target="https://www.rentaposudy.ru/posuda/blyuda/blyudo-kvadrat-ploskoe-chyornoe-255-sm-255-sm" TargetMode="External"/><Relationship Id="rId1097" Type="http://schemas.openxmlformats.org/officeDocument/2006/relationships/hyperlink" Target="https://www.rentaposudy.ru/rashodnyj-material/plenka-pishevaya-prozrachnaya-v-rulone" TargetMode="External"/><Relationship Id="rId1220" Type="http://schemas.openxmlformats.org/officeDocument/2006/relationships/hyperlink" Target="https://rentaposudy.ru/arenda-posudy/derevyannaya-posuda" TargetMode="External"/><Relationship Id="rId1318" Type="http://schemas.openxmlformats.org/officeDocument/2006/relationships/hyperlink" Target="https://rentaposudy.ru/aksessuary/hlebnye-korzinki/hlebnaya-korzinka-pletyonaya-kruglaya-irving-dlya-bagetov-d3" TargetMode="External"/><Relationship Id="rId674" Type="http://schemas.openxmlformats.org/officeDocument/2006/relationships/hyperlink" Target="https://rentaposudy.ru/barnoe-steklo/vip-bokaly-chef-sommelier-franciya/bokal-dlya-vina-sublim-chef-sommelier-vip-v550-ml" TargetMode="External"/><Relationship Id="rId881" Type="http://schemas.openxmlformats.org/officeDocument/2006/relationships/hyperlink" Target="https://www.rentaposudy.ru/oborudovanie/marmity/marmit-gastrorag-633-dlya-vtoryh-blyud-vip-635452430-mm" TargetMode="External"/><Relationship Id="rId979" Type="http://schemas.openxmlformats.org/officeDocument/2006/relationships/hyperlink" Target="https://rentaposudy.ru/oborudovanie/teplovoe-oborudovanie/gril-kontaktnyj-gastrorag-gh-eg-820-2-2-zharochnye-poverhnos" TargetMode="External"/><Relationship Id="rId24" Type="http://schemas.openxmlformats.org/officeDocument/2006/relationships/hyperlink" Target="https://rentaposudy.ru/mebel/stulya-myagkaya-mebel/stul-kyavari-prozrachnyj" TargetMode="External"/><Relationship Id="rId327" Type="http://schemas.openxmlformats.org/officeDocument/2006/relationships/hyperlink" Target="https://www.rentaposudy.ru/posuda/vip-farfor-cvetnoj-porland/sousnik-porland-bezhevyj-11070-mm" TargetMode="External"/><Relationship Id="rId534" Type="http://schemas.openxmlformats.org/officeDocument/2006/relationships/hyperlink" Target="https://rentaposudy.ru/posuda/mini-posuda-i-sousniki/blyudce-dlya-sousa-corone-metropolis-sinee-7272-mm-v70-ml-h2" TargetMode="External"/><Relationship Id="rId741" Type="http://schemas.openxmlformats.org/officeDocument/2006/relationships/hyperlink" Target="https://rentaposudy.ru/barnoe-steklo/barnoe-steklo-1/shot-bochonok-v50-ml-d45-mm-h68-mm-v50-ml" TargetMode="External"/><Relationship Id="rId839" Type="http://schemas.openxmlformats.org/officeDocument/2006/relationships/hyperlink" Target="https://rentaposudy.ru/aksessuary/podnosy/podnos-furshetnyj-aps-metallicheskij-na-45-shotov-530325-mm" TargetMode="External"/><Relationship Id="rId1164" Type="http://schemas.openxmlformats.org/officeDocument/2006/relationships/hyperlink" Target="https://rentaposudy.ru/posuda/salatniki/salatnik-japanese-samsquito-s-ruchkoj-d80-mm-v45-ml" TargetMode="External"/><Relationship Id="rId173" Type="http://schemas.openxmlformats.org/officeDocument/2006/relationships/hyperlink" Target="https://www.rentaposudy.ru/banketnyj-tekstil/salfetki/salfetka-zelyonaya-profline-4545-sm" TargetMode="External"/><Relationship Id="rId380" Type="http://schemas.openxmlformats.org/officeDocument/2006/relationships/hyperlink" Target="https://rentaposudy.ru/arenda-posudy/stolovyj-farfor-chan-wave/blyudce-dlya-sousa-dvojnoe-yan-chan-wave-v50-ml" TargetMode="External"/><Relationship Id="rId601" Type="http://schemas.openxmlformats.org/officeDocument/2006/relationships/hyperlink" Target="https://rentaposudy.ru/stolovye-pribory/vip-pribory-sapporo-seriya-black/lozhka-sapporo-black-stolovaya-l200-mm" TargetMode="External"/><Relationship Id="rId1024" Type="http://schemas.openxmlformats.org/officeDocument/2006/relationships/hyperlink" Target="https://rentaposudy.ru/oborudovanie/holodilno-morozilnoe-oborudovanie/shkaf-morozilnyj-gastrorag-gn-650bt-v700-l-7408302010-mm" TargetMode="External"/><Relationship Id="rId1231" Type="http://schemas.openxmlformats.org/officeDocument/2006/relationships/hyperlink" Target="https://rentaposudy.ru/arenda-posudy/derevyannaya-posuda/blyudo-dlya-podachi-navarra-s-ruchkoj-i-obzhigom-450200-mm" TargetMode="External"/><Relationship Id="rId240" Type="http://schemas.openxmlformats.org/officeDocument/2006/relationships/hyperlink" Target="https://www.rentaposudy.ru/banketnyj-tekstil/uniforma/vip-babochka-oficianta-sinyaya-atlasnaya" TargetMode="External"/><Relationship Id="rId478" Type="http://schemas.openxmlformats.org/officeDocument/2006/relationships/hyperlink" Target="https://rentaposudy.ru/posuda/blyuda/blyudo-dlya-podachi-pryamougolnoe-bazalt-belyj-300160-mm" TargetMode="External"/><Relationship Id="rId685" Type="http://schemas.openxmlformats.org/officeDocument/2006/relationships/hyperlink" Target="https://rentaposudy.ru/barnoe-steklo/vip-bokaly-chef-sommelier-franciya/hajbol-primarifik-zolotoj-chef-sommelier-vip-v360-ml-d81-mm" TargetMode="External"/><Relationship Id="rId892" Type="http://schemas.openxmlformats.org/officeDocument/2006/relationships/hyperlink" Target="https://rentaposudy.ru/oborudovanie/kuhonnyj-inventar" TargetMode="External"/><Relationship Id="rId906" Type="http://schemas.openxmlformats.org/officeDocument/2006/relationships/hyperlink" Target="https://www.rentaposudy.ru/oborudovanie/kuhonnyj-inventar/miska-evropejskaya-metal-craft-902-25-v45-l-n125-mm-d250-mm" TargetMode="External"/><Relationship Id="rId1329" Type="http://schemas.openxmlformats.org/officeDocument/2006/relationships/hyperlink" Target="https://rentaposudy.ru/barnoe-steklo/vip-bokaly-hrustal/bokal-dlya-vina-tajmless-hrustalnyj-v500-ml-d100-mm-h198-mm" TargetMode="External"/><Relationship Id="rId35" Type="http://schemas.openxmlformats.org/officeDocument/2006/relationships/hyperlink" Target="https://www.rentaposudy.ru/mebel/raznaya-mebel-dekor/bambuk-iskusstvennyj-16-m" TargetMode="External"/><Relationship Id="rId100" Type="http://schemas.openxmlformats.org/officeDocument/2006/relationships/hyperlink" Target="https://www.rentaposudy.ru/banketnyj-tekstil/skaterti/skatert-kruglaya-33-m-burgundiya" TargetMode="External"/><Relationship Id="rId338" Type="http://schemas.openxmlformats.org/officeDocument/2006/relationships/hyperlink" Target="https://www.rentaposudy.ru/posuda/vip-farfor-cvetnoj-porland/tarelka-porland-podstanovochnaya-oranzhevaya-d280-mm" TargetMode="External"/><Relationship Id="rId545" Type="http://schemas.openxmlformats.org/officeDocument/2006/relationships/hyperlink" Target="https://rentaposudy.ru/posuda/mini-posuda-i-sousniki/kokotnica-collage-v160-ml-d100-mm-h40-mm" TargetMode="External"/><Relationship Id="rId752" Type="http://schemas.openxmlformats.org/officeDocument/2006/relationships/hyperlink" Target="https://www.rentaposudy.ru/barnoe-steklo/prochee/vedro-dlya-shampanskogo-ilsa-d200-mm-h600-mm" TargetMode="External"/><Relationship Id="rId1175" Type="http://schemas.openxmlformats.org/officeDocument/2006/relationships/hyperlink" Target="https://rentaposudy.ru/posuda/mini-posuda-i-sousniki/salatnik-miniatyura-corone-metropolis-chyornyj-d95-mm-h73-mm" TargetMode="External"/><Relationship Id="rId184" Type="http://schemas.openxmlformats.org/officeDocument/2006/relationships/hyperlink" Target="https://www.rentaposudy.ru/banketnyj-tekstil/salfetki/salfetka-sirenevaya-profline-4545-sm" TargetMode="External"/><Relationship Id="rId391" Type="http://schemas.openxmlformats.org/officeDocument/2006/relationships/hyperlink" Target="https://www.rentaposudy.ru/posuda/stolovyj-farfor-chan-wave/salatnik-kvadratnyj-chan-wave-v1100-ml" TargetMode="External"/><Relationship Id="rId405" Type="http://schemas.openxmlformats.org/officeDocument/2006/relationships/hyperlink" Target="https://rentaposudy.ru/arenda-posudy/stolovyj-farfor-chan-wave/tarelka-dlya-pasty-lubiana-solair-d300-mm-h65-mm-v500-ml" TargetMode="External"/><Relationship Id="rId612" Type="http://schemas.openxmlformats.org/officeDocument/2006/relationships/hyperlink" Target="https://rentaposudy.ru/stolovye-pribory/vip-pribory-sapporo-seriya-gold/lozhka-chajnaya-zoloto-sapporo-l-140-mm" TargetMode="External"/><Relationship Id="rId1035" Type="http://schemas.openxmlformats.org/officeDocument/2006/relationships/hyperlink" Target="https://www.rentaposudy.ru/oborudovanie/holodilno-morozilnoe-oborudovanie/shkaf-morozilnyj-sagi-kagl6b-v700-l-7509002040-mm" TargetMode="External"/><Relationship Id="rId1242" Type="http://schemas.openxmlformats.org/officeDocument/2006/relationships/hyperlink" Target="https://rentaposudy.ru/arenda-posudy/derevyannaya-posuda/blyudo-dlya-podachi-zhirona-s-obzhigom-d300-mm" TargetMode="External"/><Relationship Id="rId251" Type="http://schemas.openxmlformats.org/officeDocument/2006/relationships/hyperlink" Target="https://rentaposudy.ru/banketnyj-tekstil/uniforma/galstuk-oficianta-klassicheskij-sinij" TargetMode="External"/><Relationship Id="rId489" Type="http://schemas.openxmlformats.org/officeDocument/2006/relationships/hyperlink" Target="https://www.rentaposudy.ru/posuda/blyuda/blyudo-steklyannoe-krugloe-na-nozhkah-d350-mm" TargetMode="External"/><Relationship Id="rId696" Type="http://schemas.openxmlformats.org/officeDocument/2006/relationships/hyperlink" Target="https://rentaposudy.ru/barnoe-steklo/vip-bokaly-hrustal-spiegelau-germaniya" TargetMode="External"/><Relationship Id="rId917" Type="http://schemas.openxmlformats.org/officeDocument/2006/relationships/hyperlink" Target="https://rentaposudy.ru/oborudovanie/kuhonnyj-inventar/skovoroda-stalnaya-h30-mm-d-320-mm" TargetMode="External"/><Relationship Id="rId1102" Type="http://schemas.openxmlformats.org/officeDocument/2006/relationships/hyperlink" Target="https://rentaposudy.ru/oborudovanie/kofemashiny-i-vodonagrevateli/toplivo-dlya-dispensera-gastrorag-160-gr-na-3-chasa-goreniya" TargetMode="External"/><Relationship Id="rId46" Type="http://schemas.openxmlformats.org/officeDocument/2006/relationships/hyperlink" Target="https://www.rentaposudy.ru/mebel/raznaya-mebel-dekor/zont-trost-raduga-prozrachnyj-d104-sm" TargetMode="External"/><Relationship Id="rId349" Type="http://schemas.openxmlformats.org/officeDocument/2006/relationships/hyperlink" Target="https://www.rentaposudy.ru/posuda/vip-farfor-cvetnoj-porland/tarelka-porland-dlya-pasty-krasnaya-d310-mm" TargetMode="External"/><Relationship Id="rId556" Type="http://schemas.openxmlformats.org/officeDocument/2006/relationships/hyperlink" Target="https://rentaposudy.ru/posuda/mini-posuda-i-sousniki/sousnik-chan-wave-lequn-v30-ml" TargetMode="External"/><Relationship Id="rId763" Type="http://schemas.openxmlformats.org/officeDocument/2006/relationships/hyperlink" Target="https://rentaposudy.ru/barnoe-steklo/prochee/limonadnik-steklyannyj-na-nozhke-romb-v5-l-n52-sm" TargetMode="External"/><Relationship Id="rId1186" Type="http://schemas.openxmlformats.org/officeDocument/2006/relationships/hyperlink" Target="https://rentaposudy.ru/oborudovanie/kuhonnoe-oborudovanie/stol-rabochij-dlya-sbora-othodov-hicold-ndso-77-700700850-mm" TargetMode="External"/><Relationship Id="rId111" Type="http://schemas.openxmlformats.org/officeDocument/2006/relationships/hyperlink" Target="https://www.rentaposudy.ru/banketnyj-tekstil/skaterti/naperon-dlya-kruglogo-stola-22-m-shampan-zhakkard" TargetMode="External"/><Relationship Id="rId195" Type="http://schemas.openxmlformats.org/officeDocument/2006/relationships/hyperlink" Target="https://www.rentaposudy.ru/banketnyj-tekstil/chehly-dlya-stulev/chehol-dlya-stula-rozovyj-ovalnyj" TargetMode="External"/><Relationship Id="rId209" Type="http://schemas.openxmlformats.org/officeDocument/2006/relationships/hyperlink" Target="https://www.rentaposudy.ru/banketnyj-tekstil/chehly-dlya-stulev/chehol-dlya-stula-svetlo-seryj-strejch" TargetMode="External"/><Relationship Id="rId416" Type="http://schemas.openxmlformats.org/officeDocument/2006/relationships/hyperlink" Target="https://www.rentaposudy.ru/posuda/stolovyj-farfor-chan-wave/chajnaya-para-chan-wave-v200-ml" TargetMode="External"/><Relationship Id="rId970" Type="http://schemas.openxmlformats.org/officeDocument/2006/relationships/hyperlink" Target="https://www.rentaposudy.ru/oborudovanie/teplovoe-oborudovanie/apparat-dlya-popkorna-airhot-pop-6" TargetMode="External"/><Relationship Id="rId1046" Type="http://schemas.openxmlformats.org/officeDocument/2006/relationships/hyperlink" Target="https://rentaposudy.ru/oborudovanie/oborudovanie-dlya-barbekyu" TargetMode="External"/><Relationship Id="rId1253" Type="http://schemas.openxmlformats.org/officeDocument/2006/relationships/hyperlink" Target="https://rentaposudy.ru/arenda-posudy/derevyannaya-posuda/salatnik-toskana-korichnevyj-100100-mm" TargetMode="External"/><Relationship Id="rId623" Type="http://schemas.openxmlformats.org/officeDocument/2006/relationships/hyperlink" Target="https://rentaposudy.ru/stolovye-pribory/pribory-luxstahl-seriya-kult/vilka-stolovaya-luxstahl-kult-l21-sm" TargetMode="External"/><Relationship Id="rId830" Type="http://schemas.openxmlformats.org/officeDocument/2006/relationships/hyperlink" Target="https://www.rentaposudy.ru/aksessuary/etazherki-vazy/etazherka-piramida-aps-germaniya-48-lozhek70-shpazhek-n500-m" TargetMode="External"/><Relationship Id="rId928" Type="http://schemas.openxmlformats.org/officeDocument/2006/relationships/hyperlink" Target="https://www.rentaposudy.ru/oborudovanie/kuhonnoe-oborudovanie/vanna-moechnaya-gastrorag-xsa-1-nn-1-sekcionnaya-5845971111" TargetMode="External"/><Relationship Id="rId57" Type="http://schemas.openxmlformats.org/officeDocument/2006/relationships/hyperlink" Target="https://www.rentaposudy.ru/mebel/raznaya-mebel-dekor/fikus-iskusstvennyj-185-m" TargetMode="External"/><Relationship Id="rId262" Type="http://schemas.openxmlformats.org/officeDocument/2006/relationships/hyperlink" Target="https://www.rentaposudy.ru/banketnyj-tekstil/elementy-dekora/bant-bordovyj-atlasnyj" TargetMode="External"/><Relationship Id="rId567" Type="http://schemas.openxmlformats.org/officeDocument/2006/relationships/hyperlink" Target="https://rentaposudy.ru/posuda/dekorativnaya-posuda/lopatka-derevyannaya-iz-bambuka-luxstahl-l190-mm" TargetMode="External"/><Relationship Id="rId1113" Type="http://schemas.openxmlformats.org/officeDocument/2006/relationships/hyperlink" Target="https://rentaposudy.ru/personal/oficiant-dlya-chastnyh-meropriyatijcena-ukazana-za-1-chas-mi" TargetMode="External"/><Relationship Id="rId1197" Type="http://schemas.openxmlformats.org/officeDocument/2006/relationships/hyperlink" Target="https://rentaposudy.ru/banketnyj-tekstil/uniforma/fartuk-oficianta-s-grudkoj-korichnevyj" TargetMode="External"/><Relationship Id="rId1320" Type="http://schemas.openxmlformats.org/officeDocument/2006/relationships/hyperlink" Target="https://rentaposudy.ru/aksessuary/hlebnye-korzinki/hlebnaya-korzinka-pletyonaya-kruglaya-prohotel-iz-polirotang" TargetMode="External"/><Relationship Id="rId122" Type="http://schemas.openxmlformats.org/officeDocument/2006/relationships/hyperlink" Target="https://rentaposudy.ru/banketnyj-tekstil/skaterti/skaterti-pryamougolnye/skatert-pryamougolnaya-fioletovaya-1424-m" TargetMode="External"/><Relationship Id="rId774" Type="http://schemas.openxmlformats.org/officeDocument/2006/relationships/hyperlink" Target="https://rentaposudy.ru/furshetnaya-sistema-zeiher/lestnica-furshetnaya-chyornaya-4-yarusa-670400120-mm" TargetMode="External"/><Relationship Id="rId981" Type="http://schemas.openxmlformats.org/officeDocument/2006/relationships/hyperlink" Target="https://rentaposudy.ru/oborudovanie/teplovoe-oborudovanie/karving-viatto-vht-1-1-lampa-s-podogrevom" TargetMode="External"/><Relationship Id="rId1057" Type="http://schemas.openxmlformats.org/officeDocument/2006/relationships/hyperlink" Target="https://rentaposudy.ru/oborudovanie/oborudovanie-dlya-obogreva" TargetMode="External"/><Relationship Id="rId427" Type="http://schemas.openxmlformats.org/officeDocument/2006/relationships/hyperlink" Target="https://www.rentaposudy.ru/posuda/stolovyj-farfor-chyornyj-arcoroc/sousnik-arcoroc-v80-ml" TargetMode="External"/><Relationship Id="rId469" Type="http://schemas.openxmlformats.org/officeDocument/2006/relationships/hyperlink" Target="https://rentaposudy.ru/posuda/blyuda/blyudo-metallicheskoe-dlya-ustric-eternum-na-18-shtuk-d250-m" TargetMode="External"/><Relationship Id="rId634" Type="http://schemas.openxmlformats.org/officeDocument/2006/relationships/hyperlink" Target="https://rentaposudy.ru/stolovye-pribory/pribory-luxstahl-seriya-kult/nozh-zakusochnyj-luxstahl-kult-l205-sm" TargetMode="External"/><Relationship Id="rId676" Type="http://schemas.openxmlformats.org/officeDocument/2006/relationships/hyperlink" Target="https://rentaposudy.ru/barnoe-steklo/vip-bokaly-chef-sommelier-franciya/bokal-chyornaya-noch-dlya-vina-chef-sommelier-v420-ml" TargetMode="External"/><Relationship Id="rId841" Type="http://schemas.openxmlformats.org/officeDocument/2006/relationships/hyperlink" Target="https://rentaposudy.ru/oborudovanie/gastroemkosti" TargetMode="External"/><Relationship Id="rId883" Type="http://schemas.openxmlformats.org/officeDocument/2006/relationships/hyperlink" Target="https://www.rentaposudy.ru/oborudovanie/marmity/marmit-aps-dlya-vtoryh-blyud-v35-l-d360-mm" TargetMode="External"/><Relationship Id="rId1099" Type="http://schemas.openxmlformats.org/officeDocument/2006/relationships/hyperlink" Target="https://www.rentaposudy.ru/rashodnyj-material/salfetka-bumazhnaya-v-assortimente-240240-mm-400-sht" TargetMode="External"/><Relationship Id="rId1264" Type="http://schemas.openxmlformats.org/officeDocument/2006/relationships/hyperlink" Target="https://rentaposudy.ru/arenda-posudy/derevyannaya-posuda/salfetnica-umbriya-korichnevaya-1505025-mm" TargetMode="External"/><Relationship Id="rId26" Type="http://schemas.openxmlformats.org/officeDocument/2006/relationships/hyperlink" Target="https://rentaposudy.ru/arenda-mebeli/arenda-stulev/stul-imperial-zolotoj-derevo" TargetMode="External"/><Relationship Id="rId231" Type="http://schemas.openxmlformats.org/officeDocument/2006/relationships/hyperlink" Target="https://www.rentaposudy.ru/banketnyj-tekstil/pledy/pled-iz-iskusstvennoj-shersti-140205-sm" TargetMode="External"/><Relationship Id="rId273" Type="http://schemas.openxmlformats.org/officeDocument/2006/relationships/hyperlink" Target="https://www.rentaposudy.ru/banketnyj-tekstil/elementy-dekora/bant-sinij-atlasnyj" TargetMode="External"/><Relationship Id="rId329" Type="http://schemas.openxmlformats.org/officeDocument/2006/relationships/hyperlink" Target="https://www.rentaposudy.ru/posuda/vip-farfor-cvetnoj-porland/tarelka-porland-zakusochnaya-bezhevaya-d240-mm" TargetMode="External"/><Relationship Id="rId480" Type="http://schemas.openxmlformats.org/officeDocument/2006/relationships/hyperlink" Target="https://rentaposudy.ru/posuda/blyuda/blyudo-dlya-podachi-pryamougolnoe-slanec-chyornyj-200100-mm" TargetMode="External"/><Relationship Id="rId536" Type="http://schemas.openxmlformats.org/officeDocument/2006/relationships/hyperlink" Target="https://rentaposudy.ru/posuda/mini-posuda-i-sousniki/blyudce-dlya-sousa-cabare-kvadratnoe-6060-mm-v65-ml" TargetMode="External"/><Relationship Id="rId701" Type="http://schemas.openxmlformats.org/officeDocument/2006/relationships/hyperlink" Target="https://rentaposudy.ru/barnoe-steklo/vip-bokaly-hrustal-spiegelau-germaniya/stakan-hajbol-hrustal-spiegelau-v380-ml-d60-mm-n160-mm" TargetMode="External"/><Relationship Id="rId939" Type="http://schemas.openxmlformats.org/officeDocument/2006/relationships/hyperlink" Target="https://www.rentaposudy.ru/oborudovanie/kuhonnoe-oborudovanie/stellazh-shpilka-hendi-810576-dlya-gastroyomkostej-gn-11-30" TargetMode="External"/><Relationship Id="rId1124" Type="http://schemas.openxmlformats.org/officeDocument/2006/relationships/hyperlink" Target="https://rentaposudy.ru/posuda/blyuda/klosh-dlya-tarelok-tramontina-metallichesskij-d240-mm-n120-m" TargetMode="External"/><Relationship Id="rId1166" Type="http://schemas.openxmlformats.org/officeDocument/2006/relationships/hyperlink" Target="https://www.rentaposudy.ru/posuda/salatnik/salatnik-lovelylook-d75-mm-v60-ml" TargetMode="External"/><Relationship Id="rId1331" Type="http://schemas.openxmlformats.org/officeDocument/2006/relationships/hyperlink" Target="https://rentaposudy.ru/barnoe-steklo/vip-bokaly-hrustal/bokal-flyute-dlya-shampanskogo-ledi-dajmond-hrustalnyj-vip-v" TargetMode="External"/><Relationship Id="rId68" Type="http://schemas.openxmlformats.org/officeDocument/2006/relationships/hyperlink" Target="https://www.rentaposudy.ru/banketnyj-tekstil/skaterti/skaterti-kvadratnye" TargetMode="External"/><Relationship Id="rId133" Type="http://schemas.openxmlformats.org/officeDocument/2006/relationships/hyperlink" Target="https://www.rentaposudy.ru/banketnyj-tekstil/skaterti/skatert-pryamougolnaya-225-x-32-m-vanilnaya" TargetMode="External"/><Relationship Id="rId175" Type="http://schemas.openxmlformats.org/officeDocument/2006/relationships/hyperlink" Target="https://www.rentaposudy.ru/banketnyj-tekstil/salfetki/salfetka-korichnevaya-zhakkard-45h45-sm" TargetMode="External"/><Relationship Id="rId340" Type="http://schemas.openxmlformats.org/officeDocument/2006/relationships/hyperlink" Target="https://www.rentaposudy.ru/posuda/vip-farfor-cvetnoj-porland/chajnaya-para-porland-oranzhevaya-v250-ml" TargetMode="External"/><Relationship Id="rId578" Type="http://schemas.openxmlformats.org/officeDocument/2006/relationships/hyperlink" Target="https://rentaposudy.ru/posuda/kofejnye-chajnye-pozicii-i-prochee/chajnaya-para-pasabahce-steklyannaya-v180-ml-d90-mm-n66-mm" TargetMode="External"/><Relationship Id="rId743" Type="http://schemas.openxmlformats.org/officeDocument/2006/relationships/hyperlink" Target="https://rentaposudy.ru/barnoe-steklo/barnoe-steklo-1/shot-boston-shots-v40-mld44-mm-h71-mm" TargetMode="External"/><Relationship Id="rId785" Type="http://schemas.openxmlformats.org/officeDocument/2006/relationships/hyperlink" Target="https://rentaposudy.ru/furshetnaya-sistema-zeiher/podnos-pryamougolnyj-zeiher-iz-chyornogo-stekla-800210-mm" TargetMode="External"/><Relationship Id="rId950" Type="http://schemas.openxmlformats.org/officeDocument/2006/relationships/hyperlink" Target="https://rentaposudy.ru/oborudovanie/kuhonnoe-elektrooborudovanie/mikser-gastrorag-hbl-015-dlya-koktejlej-v700-ml-230250570-mm" TargetMode="External"/><Relationship Id="rId992" Type="http://schemas.openxmlformats.org/officeDocument/2006/relationships/hyperlink" Target="https://www.rentaposudy.ru/oborudovanie/teplovoe-oborudovanie/parokonvektomat-unox-xvc-505ep-7-urovnej" TargetMode="External"/><Relationship Id="rId1026" Type="http://schemas.openxmlformats.org/officeDocument/2006/relationships/hyperlink" Target="https://rentaposudy.ru/oborudovanie/holodilno-morozilnoe-oborudovanie/stol-morozilnyj-apach-afm-02bt-italiya" TargetMode="External"/><Relationship Id="rId200" Type="http://schemas.openxmlformats.org/officeDocument/2006/relationships/hyperlink" Target="https://www.rentaposudy.ru/banketnyj-tekstil/chehly-dlya-stulev/chehol-dlya-stula-belyj-universalnyj" TargetMode="External"/><Relationship Id="rId382" Type="http://schemas.openxmlformats.org/officeDocument/2006/relationships/hyperlink" Target="https://www.rentaposudy.ru/posuda/stolovyj-farfor-chan-wave/bulonnica-s-blyudcem-chan-wave-v400-ml" TargetMode="External"/><Relationship Id="rId438" Type="http://schemas.openxmlformats.org/officeDocument/2006/relationships/hyperlink" Target="https://rentaposudy.ru/posuda/tarelki-podstanovochnye/tarelka-podstanovochnaya-afina-steklyannaya-s-zolotymi-busin" TargetMode="External"/><Relationship Id="rId603" Type="http://schemas.openxmlformats.org/officeDocument/2006/relationships/hyperlink" Target="https://rentaposudy.ru/stolovye-pribory/vip-pribory-sapporo-seriya-black/nozh-sapporo-black-zakusochnyj-l200-mm" TargetMode="External"/><Relationship Id="rId645" Type="http://schemas.openxmlformats.org/officeDocument/2006/relationships/hyperlink" Target="https://rentaposudy.ru/stolovye-pribory/pribory-luxstahl-seriya-alaska/nozh-luxstahl-alaska-zakusochnyj-l203-mm" TargetMode="External"/><Relationship Id="rId687" Type="http://schemas.openxmlformats.org/officeDocument/2006/relationships/hyperlink" Target="https://rentaposudy.ru/barnoe-steklo/vip-bokaly-chef-sommelier-franciya/hajbol-primarifik-oranzhevyj-chef-sommelier-vip-v360-ml-d81" TargetMode="External"/><Relationship Id="rId810" Type="http://schemas.openxmlformats.org/officeDocument/2006/relationships/hyperlink" Target="https://rentaposudy.ru/aksessuary/etazherki-vazy/vaza-dlya-cvetov-cabare-classic-farforovaya-h180-mm" TargetMode="External"/><Relationship Id="rId852" Type="http://schemas.openxmlformats.org/officeDocument/2006/relationships/hyperlink" Target="https://rentaposudy.ru/oborudovanie/gastroemkosti/gastroyomkost-gn-12-265325-mm-h200-mm" TargetMode="External"/><Relationship Id="rId908" Type="http://schemas.openxmlformats.org/officeDocument/2006/relationships/hyperlink" Target="https://rentaposudy.ru/oborudovanie/kuhonnyj-inventar/nabor-yomkostej-3-sht-d140160180-mm" TargetMode="External"/><Relationship Id="rId1068" Type="http://schemas.openxmlformats.org/officeDocument/2006/relationships/hyperlink" Target="https://rentaposudy.ru/oborudovanie/dopolnitelnoe-oborudovanie/shtopor-fackelmann-l160-mm" TargetMode="External"/><Relationship Id="rId1233" Type="http://schemas.openxmlformats.org/officeDocument/2006/relationships/hyperlink" Target="https://rentaposudy.ru/arenda-posudy/derevyannaya-posuda/blyudo-dlya-podachi-saragosa-s-bortom-450300-mm" TargetMode="External"/><Relationship Id="rId1275" Type="http://schemas.openxmlformats.org/officeDocument/2006/relationships/hyperlink" Target="https://rentaposudy.ru/arenda-tekstilya/pledy/pled-flisovyj-rozovyj-130170-sm" TargetMode="External"/><Relationship Id="rId242" Type="http://schemas.openxmlformats.org/officeDocument/2006/relationships/hyperlink" Target="https://www.rentaposudy.ru/banketnyj-tekstil/uniforma/vip-babochka-oficianta-ohra-s-risunkom" TargetMode="External"/><Relationship Id="rId284" Type="http://schemas.openxmlformats.org/officeDocument/2006/relationships/hyperlink" Target="https://www.rentaposudy.ru/banketnyj-tekstil/elementy-dekora/lenta-elastichnaya-s-pryazhkoj-fuksiya" TargetMode="External"/><Relationship Id="rId491" Type="http://schemas.openxmlformats.org/officeDocument/2006/relationships/hyperlink" Target="https://www.rentaposudy.ru/posuda/blyuda/blyudo-steklyannoe-pryamougolnoe-na-nozhkah-500300-mm" TargetMode="External"/><Relationship Id="rId505" Type="http://schemas.openxmlformats.org/officeDocument/2006/relationships/hyperlink" Target="https://www.rentaposudy.ru/posuda/salatnik/salatnik-restola-furshetnyj-s-volnistym-kraem-chyornyj-l330" TargetMode="External"/><Relationship Id="rId712" Type="http://schemas.openxmlformats.org/officeDocument/2006/relationships/hyperlink" Target="https://rentaposudy.ru/barnoe-steklo/barnoe-steklo-1" TargetMode="External"/><Relationship Id="rId894" Type="http://schemas.openxmlformats.org/officeDocument/2006/relationships/hyperlink" Target="https://rentaposudy.ru/oborudovanie/kuhonnyj-inventar/doska-razdelochnaya-gastrorag-belaya-450300-mm" TargetMode="External"/><Relationship Id="rId1135" Type="http://schemas.openxmlformats.org/officeDocument/2006/relationships/hyperlink" Target="https://rentaposudy.ru/aksessuary/etazherki-vazy/podstavka-uroven-aps-pod-blyuda-akaciya-kruglaya-d250-mm-h15" TargetMode="External"/><Relationship Id="rId1177" Type="http://schemas.openxmlformats.org/officeDocument/2006/relationships/hyperlink" Target="https://rentaposudy.ru/furshetnye-sistemy/furshetnye-sistemy-raznye/furshetnaya-sistema-derevyannaya-2-yarusa" TargetMode="External"/><Relationship Id="rId1300" Type="http://schemas.openxmlformats.org/officeDocument/2006/relationships/hyperlink" Target="https://rentaposudy.ru/arenda-posudy/derevyannaya-posuda/stend-bufetnyj-langedok-700170-mm-n220-mm" TargetMode="External"/><Relationship Id="rId37" Type="http://schemas.openxmlformats.org/officeDocument/2006/relationships/hyperlink" Target="https://rentaposudy.ru/oborudovanie/dopolnitelnoe-oborudovanie/vazon-plastikovyj-korichnevyj-d360-mm-h320-mm" TargetMode="External"/><Relationship Id="rId79" Type="http://schemas.openxmlformats.org/officeDocument/2006/relationships/hyperlink" Target="https://www.rentaposudy.ru/banketnyj-tekstil/skaterti/skaterti-kruglye/skatert-kruglaya-23-m-korichnevaya" TargetMode="External"/><Relationship Id="rId102" Type="http://schemas.openxmlformats.org/officeDocument/2006/relationships/hyperlink" Target="https://www.rentaposudy.ru/banketnyj-tekstil/skaterti/skatert-kruglaya-33-m-korichnevaya" TargetMode="External"/><Relationship Id="rId144" Type="http://schemas.openxmlformats.org/officeDocument/2006/relationships/hyperlink" Target="https://www.rentaposudy.ru/banketnyj-tekstil/strejch-chehly-dlya-stolov/strejch-naperon-shapochka-dlya-koktejlnogo-stola-sinij" TargetMode="External"/><Relationship Id="rId547" Type="http://schemas.openxmlformats.org/officeDocument/2006/relationships/hyperlink" Target="https://rentaposudy.ru/posuda/mini-posuda-i-sousniki/lozhka-dlya-komplimenta-appetajzer-l106-mm-n28-mm" TargetMode="External"/><Relationship Id="rId589" Type="http://schemas.openxmlformats.org/officeDocument/2006/relationships/hyperlink" Target="https://rentaposudy.ru/stolovye-pribory/vip-pribory-eternum-seriya-x-15/lozhka-desertnaya-x-15-l190-mm" TargetMode="External"/><Relationship Id="rId754" Type="http://schemas.openxmlformats.org/officeDocument/2006/relationships/hyperlink" Target="https://rentaposudy.ru/barnoe-steklo/prochee/kremanka-ice-ville-d100-mm-h81-mm-v265-ml" TargetMode="External"/><Relationship Id="rId796" Type="http://schemas.openxmlformats.org/officeDocument/2006/relationships/hyperlink" Target="https://rentaposudy.ru/furshetnaya-sistema-zeiher/tarelka-kvadratnaya-zeiher-iz-tonirovannogo-stekla-500500-mm" TargetMode="External"/><Relationship Id="rId961" Type="http://schemas.openxmlformats.org/officeDocument/2006/relationships/hyperlink" Target="https://rentaposudy.ru/oborudovanie/kuhonnoe-elektrooborudovanie/slajser-sirman-mirra-250" TargetMode="External"/><Relationship Id="rId1202" Type="http://schemas.openxmlformats.org/officeDocument/2006/relationships/hyperlink" Target="https://rentaposudy.ru/banketnyj-tekstil/furshetnye-yubki/furshetnaya-yubka-56-m-tyomno-sinyaya" TargetMode="External"/><Relationship Id="rId90" Type="http://schemas.openxmlformats.org/officeDocument/2006/relationships/hyperlink" Target="https://www.rentaposudy.ru/banketnyj-tekstil/skaterti/skatert-kruglaya-3-m-chyornaya-saten-ispaniya" TargetMode="External"/><Relationship Id="rId186" Type="http://schemas.openxmlformats.org/officeDocument/2006/relationships/hyperlink" Target="https://www.rentaposudy.ru/banketnyj-tekstil/salfetki/salfetka-haki-zhakkard-4545-sm" TargetMode="External"/><Relationship Id="rId351" Type="http://schemas.openxmlformats.org/officeDocument/2006/relationships/hyperlink" Target="https://www.rentaposudy.ru/posuda/vip-farfor-cvetnoj-porland/tarelka-porland-pirozhkovaya-krasnaya-d180-mm" TargetMode="External"/><Relationship Id="rId393" Type="http://schemas.openxmlformats.org/officeDocument/2006/relationships/hyperlink" Target="https://www.rentaposudy.ru/posuda/stolovyj-farfor-chan-wave/salatnik-kruglyj-chan-wave-v400-ml" TargetMode="External"/><Relationship Id="rId407" Type="http://schemas.openxmlformats.org/officeDocument/2006/relationships/hyperlink" Target="https://www.rentaposudy.ru/posuda/stolovyj-farfor-chan-wave/tarelka-desertnaya-chan-wave-d175-mm" TargetMode="External"/><Relationship Id="rId449" Type="http://schemas.openxmlformats.org/officeDocument/2006/relationships/hyperlink" Target="https://rentaposudy.ru/posuda/tarelki-steklo/tarelka-corone-aqua-steklyannaya-kruglaya-d200-mm" TargetMode="External"/><Relationship Id="rId614" Type="http://schemas.openxmlformats.org/officeDocument/2006/relationships/hyperlink" Target="https://rentaposudy.ru/stolovye-pribory/vip-pribory-sapporo-seriya-gold/lozhka-chajnaya-fioletovoe-zoloto-sapporo-l-140-mm" TargetMode="External"/><Relationship Id="rId656" Type="http://schemas.openxmlformats.org/officeDocument/2006/relationships/hyperlink" Target="https://rentaposudy.ru/barnoe-steklo" TargetMode="External"/><Relationship Id="rId821" Type="http://schemas.openxmlformats.org/officeDocument/2006/relationships/hyperlink" Target="https://www.rentaposudy.ru/aksessuary/etazherki-vazy/podstavka-uroven-pod-blyuda-kruglaya-egs-pruzhina-d160-180-m" TargetMode="External"/><Relationship Id="rId863" Type="http://schemas.openxmlformats.org/officeDocument/2006/relationships/hyperlink" Target="https://rentaposudy.ru/oborudovanie/kofemashiny-i-vodonagrevateli" TargetMode="External"/><Relationship Id="rId1037" Type="http://schemas.openxmlformats.org/officeDocument/2006/relationships/hyperlink" Target="https://rentaposudy.ru/oborudovanie/holodilno-morozilnoe-oborudovanie/shkaf-holodilnyj-tesler-rc-55-silver-dlya-bara-v50-l-4454654" TargetMode="External"/><Relationship Id="rId1079" Type="http://schemas.openxmlformats.org/officeDocument/2006/relationships/hyperlink" Target="https://www.rentaposudy.ru/oborudovanie/skladskoe-oborudovanie/telezhka-dlya-stulev-vagonetka-st-111" TargetMode="External"/><Relationship Id="rId1244" Type="http://schemas.openxmlformats.org/officeDocument/2006/relationships/hyperlink" Target="https://rentaposudy.ru/arenda-posudy/derevyannaya-posuda/blyudo-dlya-podachi-lacio-s-obzhigom-450150-mm" TargetMode="External"/><Relationship Id="rId1286" Type="http://schemas.openxmlformats.org/officeDocument/2006/relationships/hyperlink" Target="https://rentaposudy.ru/arenda-posudy/mini-posuda-i-sousniki/sousnik-stakanchik-bobs-steklyannyj-dlya-komplimenta-v50-ml" TargetMode="External"/><Relationship Id="rId211" Type="http://schemas.openxmlformats.org/officeDocument/2006/relationships/hyperlink" Target="https://www.rentaposudy.ru/banketnyj-tekstil/chehly-dlya-stulev/chehol-dlya-stula-tyomno-seryj-strejch" TargetMode="External"/><Relationship Id="rId253" Type="http://schemas.openxmlformats.org/officeDocument/2006/relationships/hyperlink" Target="https://www.rentaposudy.ru/banketnyj-tekstil/uniforma/perchatki-oficianta-belye" TargetMode="External"/><Relationship Id="rId295" Type="http://schemas.openxmlformats.org/officeDocument/2006/relationships/hyperlink" Target="https://www.rentaposudy.ru/posuda/vip-farfor-steelite-spyro/blyudo-ovalnoe-steelite-spyro-33-sm" TargetMode="External"/><Relationship Id="rId309" Type="http://schemas.openxmlformats.org/officeDocument/2006/relationships/hyperlink" Target="https://www.rentaposudy.ru/posuda/vip-farfor-steelite-spyro/sousnik-steelite-spyro-v340-ml-h42-mm-l200-mm-b110-mm" TargetMode="External"/><Relationship Id="rId460" Type="http://schemas.openxmlformats.org/officeDocument/2006/relationships/hyperlink" Target="https://rentaposudy.ru/posuda/blyuda/blyudo-krugloe-dlya-piccy-derevyannoe-s-ruchkoj-d300-mm-n20" TargetMode="External"/><Relationship Id="rId516" Type="http://schemas.openxmlformats.org/officeDocument/2006/relationships/hyperlink" Target="https://rentaposudy.ru/posuda/salatniki/salatnik-spirit-samsquito-l150-mm-v300-ml" TargetMode="External"/><Relationship Id="rId698" Type="http://schemas.openxmlformats.org/officeDocument/2006/relationships/hyperlink" Target="https://www.rentaposudy.ru/barnoe-steklo/vip-bokaly-hrustal-spiegelau-germaniya/bokal-flyute-dlya-shampanskogo-hrustal-spiegelau-v190-ml-d50" TargetMode="External"/><Relationship Id="rId919" Type="http://schemas.openxmlformats.org/officeDocument/2006/relationships/hyperlink" Target="https://rentaposudy.ru/oborudovanie/kuhonnyj-inventar/skovoroda-dlya-blinov-chugunnaya-s-derevyannoj-ruchkoj-h15-m" TargetMode="External"/><Relationship Id="rId1090" Type="http://schemas.openxmlformats.org/officeDocument/2006/relationships/hyperlink" Target="https://rentaposudy.ru/barnoe-steklo/prochee/ballonchik-dlya-sifona" TargetMode="External"/><Relationship Id="rId1104" Type="http://schemas.openxmlformats.org/officeDocument/2006/relationships/hyperlink" Target="https://rentaposudy.ru/oborudovanie/kofemashiny-i-vodonagrevateli/toplivo-dlya-dispensera-gastrorag-160-gr-na-3-chasa-goreniya" TargetMode="External"/><Relationship Id="rId1146" Type="http://schemas.openxmlformats.org/officeDocument/2006/relationships/hyperlink" Target="https://rentaposudy.ru/arenda-mebeli/arenda-stolov/derzhateli-nomerkov-zolotoj-klassik-30-sm" TargetMode="External"/><Relationship Id="rId1311" Type="http://schemas.openxmlformats.org/officeDocument/2006/relationships/hyperlink" Target="https://rentaposudy.ru/aksessuary/hlebnye-korzinki/hlebnaya-korzinka-pletyonaya-ovalnaya-luiza-23015038-mm" TargetMode="External"/><Relationship Id="rId48" Type="http://schemas.openxmlformats.org/officeDocument/2006/relationships/hyperlink" Target="https://www.rentaposudy.ru/mebel/raznaya-mebel-dekor/zont-trost-raduga-chyornyj-d104-sm" TargetMode="External"/><Relationship Id="rId113" Type="http://schemas.openxmlformats.org/officeDocument/2006/relationships/hyperlink" Target="https://www.rentaposudy.ru/banketnyj-tekstil/skaterti/skatert-pryamougolnaya-14-x-24-m-belaya-zhakkard" TargetMode="External"/><Relationship Id="rId320" Type="http://schemas.openxmlformats.org/officeDocument/2006/relationships/hyperlink" Target="https://www.rentaposudy.ru/posuda/vip-farfor-cvetnoj-porland/sousnik-porland-biryuzovyj-11070-mm" TargetMode="External"/><Relationship Id="rId558" Type="http://schemas.openxmlformats.org/officeDocument/2006/relationships/hyperlink" Target="https://rentaposudy.ru/posuda/mini-posuda-i-sousniki/sousnik-kunstwerk-paula-chyornyj-d60-mm-v35-ml-l100-mm-n20-m" TargetMode="External"/><Relationship Id="rId723" Type="http://schemas.openxmlformats.org/officeDocument/2006/relationships/hyperlink" Target="https://rentaposudy.ru/barnoe-steklo/barnoe-steklo-1/bokal-gibraltar-dlya-mohito-v365-ml" TargetMode="External"/><Relationship Id="rId765" Type="http://schemas.openxmlformats.org/officeDocument/2006/relationships/hyperlink" Target="https://rentaposudy.ru/barnoe-steklo/prochee/limonadnik-s-podstavkoj-v7000-ml" TargetMode="External"/><Relationship Id="rId930" Type="http://schemas.openxmlformats.org/officeDocument/2006/relationships/hyperlink" Target="https://rentaposudy.ru/oborudovanie/kuhonnoe-oborudovanie/mashina-upakovochnaya-gastrorag-tvs-hw-450-dlya-produktov" TargetMode="External"/><Relationship Id="rId972" Type="http://schemas.openxmlformats.org/officeDocument/2006/relationships/hyperlink" Target="https://www.rentaposudy.ru/oborudovanie/teplovoe-oborudovanie/blinnica-gastrorag-jb-ecm1-d400-mm" TargetMode="External"/><Relationship Id="rId1006" Type="http://schemas.openxmlformats.org/officeDocument/2006/relationships/hyperlink" Target="https://rentaposudy.ru/oborudovanie/teplovoe-oborudovanie/teplovoj-shkaf-blanco-bw-11-18-polos-na-36-gastroyomkostej" TargetMode="External"/><Relationship Id="rId1188" Type="http://schemas.openxmlformats.org/officeDocument/2006/relationships/hyperlink" Target="https://rentaposudy.ru/aksessuary/etazherki-vazy/etazherka-salatnica-aps-germaniya-6-salatnic-d140-mm-n480-mm" TargetMode="External"/><Relationship Id="rId155" Type="http://schemas.openxmlformats.org/officeDocument/2006/relationships/hyperlink" Target="https://www.rentaposudy.ru/banketnyj-tekstil/strejch-chehly-dlya-stolov/chehol-strejch-dlya-pryamougolnogo-stola-bordovyj-obtyagivay" TargetMode="External"/><Relationship Id="rId197" Type="http://schemas.openxmlformats.org/officeDocument/2006/relationships/hyperlink" Target="https://www.rentaposudy.ru/banketnyj-tekstil/chehly-dlya-stulev/chehol-dlya-stula-chyornyj" TargetMode="External"/><Relationship Id="rId362" Type="http://schemas.openxmlformats.org/officeDocument/2006/relationships/hyperlink" Target="https://www.rentaposudy.ru/posuda/vip-farfor-cvetnoj-porland/chajnaya-para-porland-chyornaya-v250-ml" TargetMode="External"/><Relationship Id="rId418" Type="http://schemas.openxmlformats.org/officeDocument/2006/relationships/hyperlink" Target="https://www.rentaposudy.ru/posuda/stolovyj-farfor-chan-wave/chajnik-zavarochnyj-chan-wave-s-filtrom-v500-ml" TargetMode="External"/><Relationship Id="rId625" Type="http://schemas.openxmlformats.org/officeDocument/2006/relationships/hyperlink" Target="https://rentaposudy.ru/stolovye-pribory/pribory-luxstahl-seriya-kult/lozhka-garnirnaya-luxstahl-kult-l23-sm" TargetMode="External"/><Relationship Id="rId832" Type="http://schemas.openxmlformats.org/officeDocument/2006/relationships/hyperlink" Target="https://rentaposudy.ru/aksessuary/podnosy/podnos-kruglyj-tramontina-metallichesskij-d400-mm-n30-mm" TargetMode="External"/><Relationship Id="rId1048" Type="http://schemas.openxmlformats.org/officeDocument/2006/relationships/hyperlink" Target="https://rentaposudy.ru/oborudovanie/vsyo-dlya-bbq/kazan-s-podstavkoj-v80-l" TargetMode="External"/><Relationship Id="rId1213" Type="http://schemas.openxmlformats.org/officeDocument/2006/relationships/hyperlink" Target="https://rentaposudy.ru/barnoe-steklo/barnoe-steklo-1/stakan-hajboll-ajs-v450-ml" TargetMode="External"/><Relationship Id="rId1255" Type="http://schemas.openxmlformats.org/officeDocument/2006/relationships/hyperlink" Target="https://rentaposudy.ru/arenda-posudy/derevyannaya-posuda/sousnik-pemont-reznoj-korichnevyj-7070-mm" TargetMode="External"/><Relationship Id="rId1297" Type="http://schemas.openxmlformats.org/officeDocument/2006/relationships/hyperlink" Target="https://rentaposudy.ru/arenda-posudy/derevyannaya-posuda/podstavka-uroven-dlya-podachi-pikardiya-300300-mm-n120-mm" TargetMode="External"/><Relationship Id="rId222" Type="http://schemas.openxmlformats.org/officeDocument/2006/relationships/hyperlink" Target="https://www.rentaposudy.ru/banketnyj-tekstil/furshetnye-yubki/furshetnaya-yubka-56-m-chyornaya" TargetMode="External"/><Relationship Id="rId264" Type="http://schemas.openxmlformats.org/officeDocument/2006/relationships/hyperlink" Target="https://rentaposudy.ru/banketnyj-tekstil/elementy-dekora/bant-zolotoj-atlasnyj" TargetMode="External"/><Relationship Id="rId471" Type="http://schemas.openxmlformats.org/officeDocument/2006/relationships/hyperlink" Target="https://www.rentaposudy.ru/posuda/blyuda/blyudo-metallicheskoe-ovalnoe-1000340-mm" TargetMode="External"/><Relationship Id="rId667" Type="http://schemas.openxmlformats.org/officeDocument/2006/relationships/hyperlink" Target="https://rentaposudy.ru/barnoe-steklo/vip-bokaly-chef-sommelier-franciya/bokal-dlya-vina-kaberne-chef-sommelier-vip-v470-ml-d97-mm-n2" TargetMode="External"/><Relationship Id="rId874" Type="http://schemas.openxmlformats.org/officeDocument/2006/relationships/hyperlink" Target="https://rentaposudy.ru/oborudovanie/kofemashiny-i-vodonagrevateli/kontejner-dlya-kofe-kapsul-nespresso-derevyannyj-36-yacheek" TargetMode="External"/><Relationship Id="rId1115" Type="http://schemas.openxmlformats.org/officeDocument/2006/relationships/hyperlink" Target="https://rentaposudy.ru/personal/povar-na-banket-dlya-kejteringa-cena-ukazana-za-1-chas-minim" TargetMode="External"/><Relationship Id="rId1322" Type="http://schemas.openxmlformats.org/officeDocument/2006/relationships/hyperlink" Target="https://rentaposudy.ru/aksessuary/hlebnye-korzinki/hlebnaya-korzinka-metallicheskaya-ovalnaya-rinar-260185100-m" TargetMode="External"/><Relationship Id="rId17" Type="http://schemas.openxmlformats.org/officeDocument/2006/relationships/hyperlink" Target="https://rentaposudy.ru/arenda-mebeli/arenda-stolov/stol-pryamougolnyj-plastikovyj-1808-m" TargetMode="External"/><Relationship Id="rId59" Type="http://schemas.openxmlformats.org/officeDocument/2006/relationships/hyperlink" Target="https://www.rentaposudy.ru/mebel/raznaya-mebel-dekor/shirma-derevyannaya-bezhevaya-180200-sm" TargetMode="External"/><Relationship Id="rId124" Type="http://schemas.openxmlformats.org/officeDocument/2006/relationships/hyperlink" Target="https://rentaposudy.ru/banketnyj-tekstil/skaterti/skaterti-pryamougolnye/skatert-pryamougolnaya-zelyonaya-1424-m" TargetMode="External"/><Relationship Id="rId527" Type="http://schemas.openxmlformats.org/officeDocument/2006/relationships/hyperlink" Target="https://rentaposudy.ru/posuda/mini-posuda-i-sousniki" TargetMode="External"/><Relationship Id="rId569" Type="http://schemas.openxmlformats.org/officeDocument/2006/relationships/hyperlink" Target="https://www.rentaposudy.ru/posuda/dekorativnaya-posuda/miska-servirovochnaya-blanda-matt-iz-bambuka-d280-mm" TargetMode="External"/><Relationship Id="rId734" Type="http://schemas.openxmlformats.org/officeDocument/2006/relationships/hyperlink" Target="https://rentaposudy.ru/barnoe-steklo/barnoe-steklo-1/ryumka-dlya-grappy-rona-edition-v90-ml-d40-mm-b62-mm-h180-mm" TargetMode="External"/><Relationship Id="rId776" Type="http://schemas.openxmlformats.org/officeDocument/2006/relationships/hyperlink" Target="https://rentaposudy.ru/furshetnaya-sistema-zeiher/linzy-dlya-podsvetki-sistemy-zeiher-4-sht" TargetMode="External"/><Relationship Id="rId941" Type="http://schemas.openxmlformats.org/officeDocument/2006/relationships/hyperlink" Target="https://www.rentaposudy.ru/oborudovanie/kuhonnoe-oborudovanie/stellazh-shpilka-sts-819907-dlya-lotkov-9-urovnej-9507851700" TargetMode="External"/><Relationship Id="rId983" Type="http://schemas.openxmlformats.org/officeDocument/2006/relationships/hyperlink" Target="https://rentaposudy.ru/oborudovanie/teplovoe-oborudovanie/karving-scholl-1-lampa-germaniya-260180650-mm" TargetMode="External"/><Relationship Id="rId1157" Type="http://schemas.openxmlformats.org/officeDocument/2006/relationships/hyperlink" Target="https://rentaposudy.ru/posuda/blyuda/blyudo-list-farfor-l201-mm-v150-mm-n12-mm" TargetMode="External"/><Relationship Id="rId1199" Type="http://schemas.openxmlformats.org/officeDocument/2006/relationships/hyperlink" Target="https://rentaposudy.ru/oborudovanie/teplovoe-oborudovanie/blinnica-gastrorag-jb-ecm-2-d400-mm" TargetMode="External"/><Relationship Id="rId70" Type="http://schemas.openxmlformats.org/officeDocument/2006/relationships/hyperlink" Target="https://www.rentaposudy.ru/banketnyj-tekstil/skaterti/skaterti-kvadratnye/skatert-kvadratnaya-225225-m-belaya" TargetMode="External"/><Relationship Id="rId166" Type="http://schemas.openxmlformats.org/officeDocument/2006/relationships/hyperlink" Target="https://www.rentaposudy.ru/banketnyj-tekstil/salfetki/salfetka-bezhevaya-profline-45h45-sm" TargetMode="External"/><Relationship Id="rId331" Type="http://schemas.openxmlformats.org/officeDocument/2006/relationships/hyperlink" Target="https://www.rentaposudy.ru/posuda/vip-farfor-cvetnoj-porland/tarelka-porland-podstanovochnaya-bezhevaya-d280-mm" TargetMode="External"/><Relationship Id="rId373" Type="http://schemas.openxmlformats.org/officeDocument/2006/relationships/hyperlink" Target="https://rentaposudy.ru/posuda/stolovyj-farfor-chan-wave/blyudo-pryamougolnoe-chan-wave-ivory-18512020-mm" TargetMode="External"/><Relationship Id="rId429" Type="http://schemas.openxmlformats.org/officeDocument/2006/relationships/hyperlink" Target="https://www.rentaposudy.ru/posuda/stolovyj-farfor-chyornyj-arcoroc/tarelka-kvadratnaya-podstanovochnaya-arcoroc-l260-mm" TargetMode="External"/><Relationship Id="rId580" Type="http://schemas.openxmlformats.org/officeDocument/2006/relationships/hyperlink" Target="https://rentaposudy.ru/posuda/kofejnye-chajnye-pozicii-i-prochee/chajnik-zavarochnyj-steklyannyj-s-filtrom-v1000-ml" TargetMode="External"/><Relationship Id="rId636" Type="http://schemas.openxmlformats.org/officeDocument/2006/relationships/hyperlink" Target="https://www.rentaposudy.ru/stolovye-pribory/prochie-pribory/polovnik-luxstahl-l380-mm-d115-mm-v250-ml" TargetMode="External"/><Relationship Id="rId801" Type="http://schemas.openxmlformats.org/officeDocument/2006/relationships/hyperlink" Target="https://rentaposudy.ru/aksessuary/etazherki-vazy/vaza-dlya-fruktov-neman-d280-mm-n125-mm" TargetMode="External"/><Relationship Id="rId1017" Type="http://schemas.openxmlformats.org/officeDocument/2006/relationships/hyperlink" Target="https://rentaposudy.ru/oborudovanie/teplovoe-oborudovanie/shkaf-marmit-gastrorag-fm-epw-1-dlya-podogreva-tarelok-maksi" TargetMode="External"/><Relationship Id="rId1059" Type="http://schemas.openxmlformats.org/officeDocument/2006/relationships/hyperlink" Target="https://www.rentaposudy.ru/oborudovanie/oborudovanie-dlya-obogreva/obogrevatel-infrakrasnyj-elektricheskij-delfia-3036" TargetMode="External"/><Relationship Id="rId1224" Type="http://schemas.openxmlformats.org/officeDocument/2006/relationships/hyperlink" Target="https://rentaposudy.ru/arenda-posudy/derevyannaya-posuda/blyudo-dlya-podachi-galisiya-s-obzhigom-450300-mm" TargetMode="External"/><Relationship Id="rId1266" Type="http://schemas.openxmlformats.org/officeDocument/2006/relationships/hyperlink" Target="https://rentaposudy.ru/oborudovanie/kuhonnyj-inventar/tyorka-microplane-dlya-cedry-3253530-mm" TargetMode="External"/><Relationship Id="rId1" Type="http://schemas.openxmlformats.org/officeDocument/2006/relationships/hyperlink" Target="mailto:info@rentaposudy.ru" TargetMode="External"/><Relationship Id="rId233" Type="http://schemas.openxmlformats.org/officeDocument/2006/relationships/hyperlink" Target="https://www.rentaposudy.ru/banketnyj-tekstil/pledy/sunduk-gabbig-s-kryshkoj-dlya-hraneniya-pledov-710450480-mm" TargetMode="External"/><Relationship Id="rId440" Type="http://schemas.openxmlformats.org/officeDocument/2006/relationships/hyperlink" Target="https://rentaposudy.ru/posuda/tarelki-podstanovochnye/tarelka-podstanovochnaya-hani-steklyannaya-d320-mm" TargetMode="External"/><Relationship Id="rId678" Type="http://schemas.openxmlformats.org/officeDocument/2006/relationships/hyperlink" Target="https://rentaposudy.ru/barnoe-steklo/vip-bokaly-chef-sommelier-franciya/bokal-flyute-dlya-shampanskogo-chef-sommelier-vip-v160-ml-d7" TargetMode="External"/><Relationship Id="rId843" Type="http://schemas.openxmlformats.org/officeDocument/2006/relationships/hyperlink" Target="https://rentaposudy.ru/oborudovanie/gastroemkosti/gastroyomkost-gn-11-l530-mm-b325-mm-h40-mm" TargetMode="External"/><Relationship Id="rId885" Type="http://schemas.openxmlformats.org/officeDocument/2006/relationships/hyperlink" Target="https://www.rentaposudy.ru/oborudovanie/marmity/marmit-sunnex-dlya-vtoryh-blyud-vip-elektricheskij-430670530" TargetMode="External"/><Relationship Id="rId1070" Type="http://schemas.openxmlformats.org/officeDocument/2006/relationships/hyperlink" Target="https://rentaposudy.ru/oborudovanie/dopolnitelnoe-oborudovanie/rukomojnik-5805001280-mm" TargetMode="External"/><Relationship Id="rId1126" Type="http://schemas.openxmlformats.org/officeDocument/2006/relationships/hyperlink" Target="https://rentaposudy.ru/posuda/blyuda/kryshka-dlya-tarelok-paderno-plastikovaya-d240-mm-n67-mm" TargetMode="External"/><Relationship Id="rId28" Type="http://schemas.openxmlformats.org/officeDocument/2006/relationships/hyperlink" Target="https://rentaposudy.ru/mebel/stulya-myagkaya-mebel/stul-banketnyj-kvin-sinij-520500950-mm" TargetMode="External"/><Relationship Id="rId275" Type="http://schemas.openxmlformats.org/officeDocument/2006/relationships/hyperlink" Target="https://www.rentaposudy.ru/banketnyj-tekstil/elementy-dekora/bant-slivovyj-iz-organzy" TargetMode="External"/><Relationship Id="rId300" Type="http://schemas.openxmlformats.org/officeDocument/2006/relationships/hyperlink" Target="https://www.rentaposudy.ru/posuda/vip-farfor-steelite-spyro/blyudce-dlya-chajnoj-chashki-steelite-spyro-d155-mm" TargetMode="External"/><Relationship Id="rId482" Type="http://schemas.openxmlformats.org/officeDocument/2006/relationships/hyperlink" Target="https://rentaposudy.ru/posuda/blyuda/blyudo-dlya-podachi-kvadrat-slanec-chyornyj-300300-mm" TargetMode="External"/><Relationship Id="rId538" Type="http://schemas.openxmlformats.org/officeDocument/2006/relationships/hyperlink" Target="https://rentaposudy.ru/posuda/mini-posuda-i-sousniki/yomkost-dlya-sousa-corone-colore-belaya-5555-mm-v50-ml" TargetMode="External"/><Relationship Id="rId703" Type="http://schemas.openxmlformats.org/officeDocument/2006/relationships/hyperlink" Target="https://www.rentaposudy.ru/barnoe-steklo/cvetnye-bokaly/bokal-dlya-vina-brilliant-zolotoj-v310-ml-d86-mm-n163-mm" TargetMode="External"/><Relationship Id="rId745" Type="http://schemas.openxmlformats.org/officeDocument/2006/relationships/hyperlink" Target="https://rentaposudy.ru/barnoe-steklo/prochee/banka-dekorativnaya-pasabahce-cesni-s-kryshkoj-v1100-ml" TargetMode="External"/><Relationship Id="rId910" Type="http://schemas.openxmlformats.org/officeDocument/2006/relationships/hyperlink" Target="https://rentaposudy.ru/oborudovanie/kuhonnyj-inventar/nozh-povarskoj-gastrorag-frf002-l200-mm" TargetMode="External"/><Relationship Id="rId952" Type="http://schemas.openxmlformats.org/officeDocument/2006/relationships/hyperlink" Target="https://rentaposudy.ru/oborudovanie/kuhonnoe-elektrooborudovanie/ovosherezatelnaya-mashina-robot-coupe-cl30-bistro-u220-v-n50" TargetMode="External"/><Relationship Id="rId1168" Type="http://schemas.openxmlformats.org/officeDocument/2006/relationships/hyperlink" Target="https://rentaposudy.ru/posuda/salatniki/salatnik-quadro-samsquito-ploskij-s-bortikom-9090-mm" TargetMode="External"/><Relationship Id="rId1333" Type="http://schemas.openxmlformats.org/officeDocument/2006/relationships/hyperlink" Target="https://rentaposudy.ru/barnoe-steklo/vip-bokaly-hrustal/ryumka-tajmless-hrustalnaya-v60-ml-d47-mm-h105-mm" TargetMode="External"/><Relationship Id="rId81" Type="http://schemas.openxmlformats.org/officeDocument/2006/relationships/hyperlink" Target="https://www.rentaposudy.ru/banketnyj-tekstil/skaterti/skaterti-kruglye/skatert-kruglaya-23-m-krasnyj-kirpich" TargetMode="External"/><Relationship Id="rId135" Type="http://schemas.openxmlformats.org/officeDocument/2006/relationships/hyperlink" Target="https://www.rentaposudy.ru/banketnyj-tekstil/skaterti/skatert-pryamougolnaya-225-x-32-m-sinyaya" TargetMode="External"/><Relationship Id="rId177" Type="http://schemas.openxmlformats.org/officeDocument/2006/relationships/hyperlink" Target="https://www.rentaposudy.ru/banketnyj-tekstil/salfetki/salfetka-oranzhevaya-profline-4545-sm" TargetMode="External"/><Relationship Id="rId342" Type="http://schemas.openxmlformats.org/officeDocument/2006/relationships/hyperlink" Target="https://www.rentaposudy.ru/posuda/vip-farfor-cvetnoj-porland/tarelka-porland-dlya-pasty-tyomno-seraya-d310-mm" TargetMode="External"/><Relationship Id="rId384" Type="http://schemas.openxmlformats.org/officeDocument/2006/relationships/hyperlink" Target="https://www.rentaposudy.ru/posuda/stolovyj-farfor-chan-wave/derzhatel-dlya-zubochistok-chan-wave" TargetMode="External"/><Relationship Id="rId591" Type="http://schemas.openxmlformats.org/officeDocument/2006/relationships/hyperlink" Target="https://rentaposudy.ru/stolovye-pribory/vip-pribory-eternum-seriya-x-15/lozhka-stolovaya-x-15-l210-mm" TargetMode="External"/><Relationship Id="rId605" Type="http://schemas.openxmlformats.org/officeDocument/2006/relationships/hyperlink" Target="https://rentaposudy.ru/stolovye-pribory/vip-pribory-sapporo-seriya-gold" TargetMode="External"/><Relationship Id="rId787" Type="http://schemas.openxmlformats.org/officeDocument/2006/relationships/hyperlink" Target="https://rentaposudy.ru/furshetnaya-sistema-zeiher/podnos-kvadratnyj-zeiher-iz-chyornogo-stekla-420420-mm" TargetMode="External"/><Relationship Id="rId812" Type="http://schemas.openxmlformats.org/officeDocument/2006/relationships/hyperlink" Target="https://rentaposudy.ru/aksessuary/etazherki-vazy/korzinka-kruglaya-prohotel-pletenaya-iz-polirotanga-d20080-m" TargetMode="External"/><Relationship Id="rId994" Type="http://schemas.openxmlformats.org/officeDocument/2006/relationships/hyperlink" Target="https://www.rentaposudy.ru/oborudovanie/teplovoe-oborudovanie/pech-dlya-piccy-gastrorag-ep-2rr" TargetMode="External"/><Relationship Id="rId1028" Type="http://schemas.openxmlformats.org/officeDocument/2006/relationships/hyperlink" Target="https://rentaposudy.ru/oborudovanie/holodilno-morozilnoe-oborudovanie/stol-holodilnyj-gastrorag-gn-2100-tn-ecx-1360700850-mm" TargetMode="External"/><Relationship Id="rId1235" Type="http://schemas.openxmlformats.org/officeDocument/2006/relationships/hyperlink" Target="https://rentaposudy.ru/arenda-posudy/derevyannaya-posuda/menazhnica-sardiniya-4-otdeleniya-i-sousnik-d300-mm" TargetMode="External"/><Relationship Id="rId202" Type="http://schemas.openxmlformats.org/officeDocument/2006/relationships/hyperlink" Target="https://www.rentaposudy.ru/banketnyj-tekstil/chehly-dlya-stulev/chehol-dlya-stula-chyornyj-universalnyj" TargetMode="External"/><Relationship Id="rId244" Type="http://schemas.openxmlformats.org/officeDocument/2006/relationships/hyperlink" Target="https://www.rentaposudy.ru/banketnyj-tekstil/uniforma/vip-babochka-oficianta-korichnevaya-s-risunkom" TargetMode="External"/><Relationship Id="rId647" Type="http://schemas.openxmlformats.org/officeDocument/2006/relationships/hyperlink" Target="https://rentaposudy.ru/stolovye-pribory/prochie-pribory" TargetMode="External"/><Relationship Id="rId689" Type="http://schemas.openxmlformats.org/officeDocument/2006/relationships/hyperlink" Target="https://rentaposudy.ru/barnoe-steklo/vip-bokaly-chef-sommelier-franciya/hajbol-primarifik-serebryanyj-chef-sommelier-vip-v360-ml-d81" TargetMode="External"/><Relationship Id="rId854" Type="http://schemas.openxmlformats.org/officeDocument/2006/relationships/hyperlink" Target="https://rentaposudy.ru/oborudovanie/gastroemkosti/gastroyomkost-gn-13-176325-mm-h100-mm" TargetMode="External"/><Relationship Id="rId896" Type="http://schemas.openxmlformats.org/officeDocument/2006/relationships/hyperlink" Target="https://www.rentaposudy.ru/oborudovanie/kuhonnyj-inventar/durshlag-miska-d255-mm-h95-mm" TargetMode="External"/><Relationship Id="rId1081" Type="http://schemas.openxmlformats.org/officeDocument/2006/relationships/hyperlink" Target="https://www.rentaposudy.ru/oborudovanie/skladskoe-oborudovanie/telezhka-servirovochnaya-gastrorag-xbus3-2133n" TargetMode="External"/><Relationship Id="rId1277" Type="http://schemas.openxmlformats.org/officeDocument/2006/relationships/hyperlink" Target="https://rentaposudy.ru/arenda-tekstilya/pledy/pled-flisovyj-chyornyj-130170-sm" TargetMode="External"/><Relationship Id="rId1302" Type="http://schemas.openxmlformats.org/officeDocument/2006/relationships/hyperlink" Target="https://rentaposudy.ru/arenda-posudy/derevyannaya-posuda/etazherka-menazhnica-akvitaniya-3-h-yarusnaya-200250300-mm" TargetMode="External"/><Relationship Id="rId39" Type="http://schemas.openxmlformats.org/officeDocument/2006/relationships/hyperlink" Target="https://rentaposudy.ru/oborudovanie/dopolnitelnoe-oborudovanie/vazon-plastikovyj-rotang-korichnevyj-260260-mm-n460-mm" TargetMode="External"/><Relationship Id="rId286" Type="http://schemas.openxmlformats.org/officeDocument/2006/relationships/hyperlink" Target="https://rentaposudy.ru/posuda" TargetMode="External"/><Relationship Id="rId451" Type="http://schemas.openxmlformats.org/officeDocument/2006/relationships/hyperlink" Target="https://rentaposudy.ru/posuda/tarelki-steklo/tarelka-corone-aqua-steklyannaya-kruglaya-d300-mm" TargetMode="External"/><Relationship Id="rId493" Type="http://schemas.openxmlformats.org/officeDocument/2006/relationships/hyperlink" Target="https://www.rentaposudy.ru/posuda/blyuda/ikornica-eternum-s-kryshkoj-i-yomkostyu-dlya-lda-v180-ml" TargetMode="External"/><Relationship Id="rId507" Type="http://schemas.openxmlformats.org/officeDocument/2006/relationships/hyperlink" Target="https://rentaposudy.ru/posuda/salatnik/salatnik-chan-wave-s-polyami-v140-ml-d130-mm" TargetMode="External"/><Relationship Id="rId549" Type="http://schemas.openxmlformats.org/officeDocument/2006/relationships/hyperlink" Target="https://rentaposudy.ru/posuda/mini-posuda-i-sousniki/lozhka-dlya-komplimenta-kunstwerk-chyornaya-l130-mm-n45-mm" TargetMode="External"/><Relationship Id="rId714" Type="http://schemas.openxmlformats.org/officeDocument/2006/relationships/hyperlink" Target="https://rentaposudy.ru/barnoe-steklo/barnoe-steklo-1/bokal-shale-pasabahce-bistro-pod-shampanskoe-v265-ml" TargetMode="External"/><Relationship Id="rId756" Type="http://schemas.openxmlformats.org/officeDocument/2006/relationships/hyperlink" Target="https://rentaposudy.ru/barnoe-steklo/prochee/kuvshin-tivoli-d95110-mm-h205-mm-l145-mm-v1600-ml" TargetMode="External"/><Relationship Id="rId921" Type="http://schemas.openxmlformats.org/officeDocument/2006/relationships/hyperlink" Target="https://www.rentaposudy.ru/oborudovanie/kuhonnyj-inventar/sotejnik-luxstahl-kt-1744-s-2-mya-ruchkami-d200-mm-h125-mm-v" TargetMode="External"/><Relationship Id="rId1137" Type="http://schemas.openxmlformats.org/officeDocument/2006/relationships/hyperlink" Target="https://rentaposudy.ru/posuda/blyuda/blyudo-dlya-podachi-antipasti-derevyannoe-600180-mm-n120-mm" TargetMode="External"/><Relationship Id="rId1179" Type="http://schemas.openxmlformats.org/officeDocument/2006/relationships/hyperlink" Target="https://rentaposudy.ru/posuda/tarelki-steklo/tarelka-dlya-goryachego-afina-steklyannaya-s-zolotymi-busink" TargetMode="External"/><Relationship Id="rId50" Type="http://schemas.openxmlformats.org/officeDocument/2006/relationships/hyperlink" Target="https://www.rentaposudy.ru/mebel/raznaya-mebel-dekor/stojka-dlya-zontov-nurian-550250250-mm" TargetMode="External"/><Relationship Id="rId104" Type="http://schemas.openxmlformats.org/officeDocument/2006/relationships/hyperlink" Target="https://www.rentaposudy.ru/banketnyj-tekstil/skaterti/skatert-kruglaya-33-m-seraya" TargetMode="External"/><Relationship Id="rId146" Type="http://schemas.openxmlformats.org/officeDocument/2006/relationships/hyperlink" Target="https://www.rentaposudy.ru/banketnyj-tekstil/strejch-chehly-dlya-stolov/chehol-dlya-koktejlnogo-stola-bordovyj-obtyagivayushij-strej" TargetMode="External"/><Relationship Id="rId188" Type="http://schemas.openxmlformats.org/officeDocument/2006/relationships/hyperlink" Target="https://www.rentaposudy.ru/banketnyj-tekstil/salfetki/salfetka-chyornaya-profline-4545-sm" TargetMode="External"/><Relationship Id="rId311" Type="http://schemas.openxmlformats.org/officeDocument/2006/relationships/hyperlink" Target="https://www.rentaposudy.ru/posuda/vip-farfor-steelite-spyro/tarelka-zakusochnaya-steelite-spyro-d210-mm" TargetMode="External"/><Relationship Id="rId353" Type="http://schemas.openxmlformats.org/officeDocument/2006/relationships/hyperlink" Target="https://www.rentaposudy.ru/posuda/vip-farfor-cvetnoj-porland/tarelochka-porland-dlya-komplimenta-polumesyac-krasnaya-1007" TargetMode="External"/><Relationship Id="rId395" Type="http://schemas.openxmlformats.org/officeDocument/2006/relationships/hyperlink" Target="https://www.rentaposudy.ru/posuda/stolovyj-farfor-chan-wave/salatnik-kruglyj-chan-wave-v900-ml" TargetMode="External"/><Relationship Id="rId409" Type="http://schemas.openxmlformats.org/officeDocument/2006/relationships/hyperlink" Target="https://www.rentaposudy.ru/posuda/stolovyj-farfor-chan-wave/tarelka-zakusochnaya-chan-wave-d200-mm" TargetMode="External"/><Relationship Id="rId560" Type="http://schemas.openxmlformats.org/officeDocument/2006/relationships/hyperlink" Target="https://rentaposudy.ru/posuda/mini-posuda-i-sousniki/forma-s-ruchkami-corone-krasnaya-6868-mm-h35-mm-v90-ml" TargetMode="External"/><Relationship Id="rId798" Type="http://schemas.openxmlformats.org/officeDocument/2006/relationships/hyperlink" Target="https://rentaposudy.ru/aksessuary/etazherki-vazy" TargetMode="External"/><Relationship Id="rId963" Type="http://schemas.openxmlformats.org/officeDocument/2006/relationships/hyperlink" Target="https://rentaposudy.ru/oborudovanie/kuhonnoe-elektrooborudovanie/sokovyzhimalka-gastrorag-sj-cj6-dlya-citrusovyh-287212396-mm" TargetMode="External"/><Relationship Id="rId1039" Type="http://schemas.openxmlformats.org/officeDocument/2006/relationships/hyperlink" Target="https://www.rentaposudy.ru/oborudovanie/holodilno-morozilnoe-oborudovanie/shkaf-holodilnyj-tefcold-fsc1380-v372-l-5956401980-mm" TargetMode="External"/><Relationship Id="rId1190" Type="http://schemas.openxmlformats.org/officeDocument/2006/relationships/hyperlink" Target="https://rentaposudy.ru/oborudovanie/kofemashiny-i-vodonagrevateli/turka-silver-old-cezve-stalnaya-s-derevyannoj-ruchkoj-v400-m" TargetMode="External"/><Relationship Id="rId1204" Type="http://schemas.openxmlformats.org/officeDocument/2006/relationships/hyperlink" Target="https://rentaposudy.ru/banketnyj-tekstil/salfetki/salfetka-chyornaya-atlasnaya-4040-sm" TargetMode="External"/><Relationship Id="rId1246" Type="http://schemas.openxmlformats.org/officeDocument/2006/relationships/hyperlink" Target="https://rentaposudy.ru/arenda-posudy/derevyannaya-posuda/blyudo-dlya-podachi-kadis-s-ruchkami-i-bortom-700300-mm" TargetMode="External"/><Relationship Id="rId92" Type="http://schemas.openxmlformats.org/officeDocument/2006/relationships/hyperlink" Target="https://www.rentaposudy.ru/banketnyj-tekstil/skaterti/skatert-kruglaya-32-m-belaya" TargetMode="External"/><Relationship Id="rId213" Type="http://schemas.openxmlformats.org/officeDocument/2006/relationships/hyperlink" Target="https://www.rentaposudy.ru/banketnyj-tekstil/chehly-dlya-stulev/chehol-dlya-stula-chyornyj-strejch" TargetMode="External"/><Relationship Id="rId420" Type="http://schemas.openxmlformats.org/officeDocument/2006/relationships/hyperlink" Target="https://rentaposudy.ru/posuda/stolovyj-farfor-chyornyj-arcoroc" TargetMode="External"/><Relationship Id="rId616" Type="http://schemas.openxmlformats.org/officeDocument/2006/relationships/hyperlink" Target="https://rentaposudy.ru/stolovye-pribory/vip-pribory-sapporo-seriya-gold/nozh-stolovyj-rozovoe-zoloto-sapporo-l-220-mm" TargetMode="External"/><Relationship Id="rId658" Type="http://schemas.openxmlformats.org/officeDocument/2006/relationships/hyperlink" Target="https://rentaposudy.ru/barnoe-steklo/vip-bokaly-chef-sommelier-franciya/bokal-blyudce-kaberne-dlya-shampanskogo-chef-sommelier-vip-v" TargetMode="External"/><Relationship Id="rId823" Type="http://schemas.openxmlformats.org/officeDocument/2006/relationships/hyperlink" Target="https://rentaposudy.ru/aksessuary/etazherki-vazy/podstavka-uroven-eternum-pod-blyuda-kruglaya-d200-250-mm" TargetMode="External"/><Relationship Id="rId865" Type="http://schemas.openxmlformats.org/officeDocument/2006/relationships/hyperlink" Target="https://rentaposudy.ru/oborudovanie/kofemashiny-i-vodonagrevateli/bojler-dlya-kipyatka-moshnost-15-kv-v15-l" TargetMode="External"/><Relationship Id="rId1050" Type="http://schemas.openxmlformats.org/officeDocument/2006/relationships/hyperlink" Target="https://www.rentaposudy.ru/oborudovanie/oborudovanie-dlya-barbekyu/gril-barbekyu-jamestown-jaxon-ugolnyj-10268104-sm" TargetMode="External"/><Relationship Id="rId1288" Type="http://schemas.openxmlformats.org/officeDocument/2006/relationships/hyperlink" Target="https://rentaposudy.ru/arenda-posudy/mini-posuda-i-sousniki/tarelochka-dlya-komplimenta-shlyapa-d150-mm-v80-ml-n50-mm" TargetMode="External"/><Relationship Id="rId255" Type="http://schemas.openxmlformats.org/officeDocument/2006/relationships/hyperlink" Target="https://rentaposudy.ru/banketnyj-tekstil/uniforma/fartuk-oficianta-belyj" TargetMode="External"/><Relationship Id="rId297" Type="http://schemas.openxmlformats.org/officeDocument/2006/relationships/hyperlink" Target="https://www.rentaposudy.ru/posuda/vip-farfor-steelite-spyro/blyudo-furshetnoe-na-nozhke-steelite-spyro-37-sm-37-sm-h23-s" TargetMode="External"/><Relationship Id="rId462" Type="http://schemas.openxmlformats.org/officeDocument/2006/relationships/hyperlink" Target="https://www.rentaposudy.ru/posuda/blyuda/blyudo-dlya-komplimenta-pryamougolnoe-bazalt-s-vyemkoj-dlya" TargetMode="External"/><Relationship Id="rId518" Type="http://schemas.openxmlformats.org/officeDocument/2006/relationships/hyperlink" Target="https://rentaposudy.ru/posuda/salatniki/salatnik-corone-kvadratnyj-belyj-l107-mm-v200-ml" TargetMode="External"/><Relationship Id="rId725" Type="http://schemas.openxmlformats.org/officeDocument/2006/relationships/hyperlink" Target="https://www.rentaposudy.ru/barnoe-steklo/barnoe-steklo-1/bokal-dlya-piva-weizenbier-v550-ml" TargetMode="External"/><Relationship Id="rId932" Type="http://schemas.openxmlformats.org/officeDocument/2006/relationships/hyperlink" Target="https://rentaposudy.ru/oborudovanie/kuhonnoe-oborudovanie/mashina-upakovochnaya-vakuumnaya-hurakan-hkn-vac400" TargetMode="External"/><Relationship Id="rId1092" Type="http://schemas.openxmlformats.org/officeDocument/2006/relationships/hyperlink" Target="https://rentaposudy.ru/banketnyj-tekstil/furshetnye-yubki/igolki-dlya-yubok-1000-sht" TargetMode="External"/><Relationship Id="rId1106" Type="http://schemas.openxmlformats.org/officeDocument/2006/relationships/hyperlink" Target="https://rentaposudy.ru/oborudovanie/vsyo-dlya-bbq/ugol-drevesnyj-5-kg" TargetMode="External"/><Relationship Id="rId1148" Type="http://schemas.openxmlformats.org/officeDocument/2006/relationships/hyperlink" Target="https://rentaposudy.ru/arenda-mebeli/arenda-stolov/derzhateli-nomerkov-serebryanyj-serdce-225-sm" TargetMode="External"/><Relationship Id="rId1313" Type="http://schemas.openxmlformats.org/officeDocument/2006/relationships/hyperlink" Target="https://rentaposudy.ru/aksessuary/hlebnye-korzinki/hlebnaya-korzinka-pletyonaya-pryamougolnaya-terhat-25016060" TargetMode="External"/><Relationship Id="rId115" Type="http://schemas.openxmlformats.org/officeDocument/2006/relationships/hyperlink" Target="https://rentaposudy.ru/banketnyj-tekstil/skaterti/skaterti-pryamougolnye/skatert-pryamougolnaya-belaya-1424-m-1" TargetMode="External"/><Relationship Id="rId157" Type="http://schemas.openxmlformats.org/officeDocument/2006/relationships/hyperlink" Target="https://www.rentaposudy.ru/banketnyj-tekstil/strejch-chehly-dlya-stolov/chehol-strejch-dlya-pryamougolnogo-stola-zolotoj-obtyagivayu" TargetMode="External"/><Relationship Id="rId322" Type="http://schemas.openxmlformats.org/officeDocument/2006/relationships/hyperlink" Target="https://www.rentaposudy.ru/posuda/vip-farfor-cvetnoj-porland/tarelka-porland-zakusochnaya-biryuzovaya-d240-mm" TargetMode="External"/><Relationship Id="rId364" Type="http://schemas.openxmlformats.org/officeDocument/2006/relationships/hyperlink" Target="https://www.rentaposudy.ru/posuda/stolovyj-farfor-chan-wave/blyudo-kvadrat-chan-wave-2525-sm" TargetMode="External"/><Relationship Id="rId767" Type="http://schemas.openxmlformats.org/officeDocument/2006/relationships/hyperlink" Target="https://rentaposudy.ru/barnoe-steklo/prochee/podsvechnik-pasabahce-basic-steklyannyj-na-nozhke-d82-mm-h17" TargetMode="External"/><Relationship Id="rId974" Type="http://schemas.openxmlformats.org/officeDocument/2006/relationships/hyperlink" Target="https://www.rentaposudy.ru/oborudovanie/teplovoe-oborudovanie/gril-dlya-shaurmy-viatto-hes-e2" TargetMode="External"/><Relationship Id="rId1008" Type="http://schemas.openxmlformats.org/officeDocument/2006/relationships/hyperlink" Target="https://rentaposudy.ru/oborudovanie/teplovoe-oborudovanie/teplovoj-shkaf-gastrolux-shto-05710gn15-polos-na-30-gastroyo" TargetMode="External"/><Relationship Id="rId1215" Type="http://schemas.openxmlformats.org/officeDocument/2006/relationships/hyperlink" Target="https://rentaposudy.ru/arenda-mebeli/raznaya-mebel-dekor/kandelyabr-hrustalnyj-na-5-svechej-n800-mm" TargetMode="External"/><Relationship Id="rId61" Type="http://schemas.openxmlformats.org/officeDocument/2006/relationships/hyperlink" Target="https://www.rentaposudy.ru/mebel/raznaya-mebel-dekor/shirma-derevyannaya-bordovaya-180200-sm" TargetMode="External"/><Relationship Id="rId199" Type="http://schemas.openxmlformats.org/officeDocument/2006/relationships/hyperlink" Target="https://www.rentaposudy.ru/banketnyj-tekstil/chehly-dlya-stulev/chehol-dlya-stula-bezhevyj-universalnyj" TargetMode="External"/><Relationship Id="rId571" Type="http://schemas.openxmlformats.org/officeDocument/2006/relationships/hyperlink" Target="https://rentaposudy.ru/posuda/dekorativnaya-posuda/samovar-elektricheskij-v10-l" TargetMode="External"/><Relationship Id="rId627" Type="http://schemas.openxmlformats.org/officeDocument/2006/relationships/hyperlink" Target="https://rentaposudy.ru/stolovye-pribory/pribory-luxstahl-seriya-kult/lozhka-kofejnaya-luxstahl-kult-l115-sm" TargetMode="External"/><Relationship Id="rId669" Type="http://schemas.openxmlformats.org/officeDocument/2006/relationships/hyperlink" Target="https://rentaposudy.ru/barnoe-steklo/vip-bokaly-chef-sommelier-franciya/bokal-dlya-vina-open-chef-sommelier-vip-v470-ml-d103-mm-n228" TargetMode="External"/><Relationship Id="rId834" Type="http://schemas.openxmlformats.org/officeDocument/2006/relationships/hyperlink" Target="https://rentaposudy.ru/aksessuary/podnosy/podnos-zerkalnyj-aps-germaniya-na-nozhkah-325h265-mm-n30-mm" TargetMode="External"/><Relationship Id="rId876" Type="http://schemas.openxmlformats.org/officeDocument/2006/relationships/hyperlink" Target="https://rentaposudy.ru/oborudovanie/kofemashiny-i-vodonagrevateli/kuler-dlya-vody-hotfrost-v118-napolnyj-belyj" TargetMode="External"/><Relationship Id="rId1257" Type="http://schemas.openxmlformats.org/officeDocument/2006/relationships/hyperlink" Target="https://rentaposudy.ru/arenda-posudy/derevyannaya-posuda/sousnik-pemont-reznoj-dvojnoj-korichnevyj-14070-mm" TargetMode="External"/><Relationship Id="rId1299" Type="http://schemas.openxmlformats.org/officeDocument/2006/relationships/hyperlink" Target="https://rentaposudy.ru/arenda-posudy/derevyannaya-posuda/stend-bufetnyj-langedok-460170-mm-n220-mm" TargetMode="External"/><Relationship Id="rId19" Type="http://schemas.openxmlformats.org/officeDocument/2006/relationships/hyperlink" Target="https://rentaposudy.ru/mebel/stoly/stol-dlya-torta-na-kolesah-800530780-mm" TargetMode="External"/><Relationship Id="rId224" Type="http://schemas.openxmlformats.org/officeDocument/2006/relationships/hyperlink" Target="https://www.rentaposudy.ru/banketnyj-tekstil/furshetnye-yubki/klipsa-dlya-krepleniya-furshetnoj-yubki" TargetMode="External"/><Relationship Id="rId266" Type="http://schemas.openxmlformats.org/officeDocument/2006/relationships/hyperlink" Target="https://www.rentaposudy.ru/banketnyj-tekstil/elementy-dekora/bant-korichnevyj-iz-organzy" TargetMode="External"/><Relationship Id="rId431" Type="http://schemas.openxmlformats.org/officeDocument/2006/relationships/hyperlink" Target="https://rentaposudy.ru/posuda/stolovyj-farfor-chyornyj-arcoroc/tarelka-ovalnaya-chyornaya-arcoroc-360240-mm" TargetMode="External"/><Relationship Id="rId473" Type="http://schemas.openxmlformats.org/officeDocument/2006/relationships/hyperlink" Target="https://rentaposudy.ru/posuda/blyuda/blyudo-metallicheskoe-ovalnoe-d450-mm" TargetMode="External"/><Relationship Id="rId529" Type="http://schemas.openxmlformats.org/officeDocument/2006/relationships/hyperlink" Target="https://rentaposudy.ru/posuda/mini-posuda-i-sousniki/blyudce-dlya-sousa-tulip-krasnoe-7573-mm-n30-mm-v70-ml" TargetMode="External"/><Relationship Id="rId680" Type="http://schemas.openxmlformats.org/officeDocument/2006/relationships/hyperlink" Target="https://rentaposudy.ru/barnoe-steklo/vip-bokaly-chef-sommelier-franciya/old-feshn-open-chef-sommelier-vip-v370-ml-d75-mm-n90-mm" TargetMode="External"/><Relationship Id="rId736" Type="http://schemas.openxmlformats.org/officeDocument/2006/relationships/hyperlink" Target="https://rentaposudy.ru/barnoe-steklo/barnoe-steklo-1/stakan-roks-kristall-v250-ml" TargetMode="External"/><Relationship Id="rId901" Type="http://schemas.openxmlformats.org/officeDocument/2006/relationships/hyperlink" Target="https://www.rentaposudy.ru/oborudovanie/kuhonnyj-inventar/kotel-professionalnyj-luxstahl-v30-l" TargetMode="External"/><Relationship Id="rId1061" Type="http://schemas.openxmlformats.org/officeDocument/2006/relationships/hyperlink" Target="https://www.rentaposudy.ru/oborudovanie/oborudovanie-dlya-obogreva/teplovaya-pushka-elektricheskaya-resanta-tep-5000k" TargetMode="External"/><Relationship Id="rId1117" Type="http://schemas.openxmlformats.org/officeDocument/2006/relationships/hyperlink" Target="https://rentaposudy.ru/personal/shef-povar-ne-bolee-12-chasov-raboty" TargetMode="External"/><Relationship Id="rId1159" Type="http://schemas.openxmlformats.org/officeDocument/2006/relationships/hyperlink" Target="https://www.rentaposudy.ru/posuda/salatnik/kremanka-versatil-steklyannaya-v40-ml-h62-mm" TargetMode="External"/><Relationship Id="rId1324" Type="http://schemas.openxmlformats.org/officeDocument/2006/relationships/hyperlink" Target="https://rentaposudy.ru/aksessuary/hlebnye-korzinki/hlebnaya-korzinka-iz-hlopka-kruglaya-birma-belaya-d170-mm-h1" TargetMode="External"/><Relationship Id="rId30" Type="http://schemas.openxmlformats.org/officeDocument/2006/relationships/hyperlink" Target="https://rentaposudy.ru/mebel/stulya-myagkaya-mebel/stul-plastikovyj-komfort-780540535-mm" TargetMode="External"/><Relationship Id="rId126" Type="http://schemas.openxmlformats.org/officeDocument/2006/relationships/hyperlink" Target="https://rentaposudy.ru/banketnyj-tekstil/skaterti/skaterti-pryamougolnye/skatert-pryamougolnaya-shampan-1424-m" TargetMode="External"/><Relationship Id="rId168" Type="http://schemas.openxmlformats.org/officeDocument/2006/relationships/hyperlink" Target="https://www.rentaposudy.ru/banketnyj-tekstil/salfetki/salfetka-belaya-profline-45h45-sm" TargetMode="External"/><Relationship Id="rId333" Type="http://schemas.openxmlformats.org/officeDocument/2006/relationships/hyperlink" Target="https://www.rentaposudy.ru/posuda/vip-farfor-cvetnoj-porland/chajnaya-para-porland-bezhevaya-v250-ml" TargetMode="External"/><Relationship Id="rId540" Type="http://schemas.openxmlformats.org/officeDocument/2006/relationships/hyperlink" Target="https://rentaposudy.ru/posuda/mini-posuda-i-sousniki/yomkost-dlya-sousa-corone-colore-seraya-5555-mm-v50-ml" TargetMode="External"/><Relationship Id="rId778" Type="http://schemas.openxmlformats.org/officeDocument/2006/relationships/hyperlink" Target="https://rentaposudy.ru/furshetnaya-sistema-zeiher/podnos-dlya-servirovki-izognutyj-zeiher-iz-chyornogo-stekla" TargetMode="External"/><Relationship Id="rId943" Type="http://schemas.openxmlformats.org/officeDocument/2006/relationships/hyperlink" Target="https://rentaposudy.ru/oborudovanie/kuhonnoe-oborudovanie/termoboks-termokontejner-gastrorag-jw-sif-12-yacheek-4776806" TargetMode="External"/><Relationship Id="rId985" Type="http://schemas.openxmlformats.org/officeDocument/2006/relationships/hyperlink" Target="https://rentaposudy.ru/oborudovanie/teplovoe-oborudovanie/konvekcionnaya-pech-venix-4-protivnya-elektricheskaya" TargetMode="External"/><Relationship Id="rId1019" Type="http://schemas.openxmlformats.org/officeDocument/2006/relationships/hyperlink" Target="https://rentaposudy.ru/oborudovanie/holodilno-morozilnoe-oborudovanie/vitrina-holodilnaya-atesy-vilamora-1200-rybnaya-120011501150" TargetMode="External"/><Relationship Id="rId1170" Type="http://schemas.openxmlformats.org/officeDocument/2006/relationships/hyperlink" Target="https://rentaposudy.ru/posuda/salatniki/salatnik-corone-kvadratnyj-belyj-l107-mm-v200-ml" TargetMode="External"/><Relationship Id="rId72" Type="http://schemas.openxmlformats.org/officeDocument/2006/relationships/hyperlink" Target="https://www.rentaposudy.ru/banketnyj-tekstil/skaterti/skaterti-kvadratnye/skatert-kvadratnaya-225225-m-vanilnaya" TargetMode="External"/><Relationship Id="rId375" Type="http://schemas.openxmlformats.org/officeDocument/2006/relationships/hyperlink" Target="https://www.rentaposudy.ru/posuda/stolovyj-farfor-chan-wave/blyudo-pryamougolnoe-chan-wave-27518030-mm" TargetMode="External"/><Relationship Id="rId582" Type="http://schemas.openxmlformats.org/officeDocument/2006/relationships/hyperlink" Target="https://rentaposudy.ru/posuda/kofejnye-chajnye-pozicii-i-prochee/chajnik-zavarochnyj-steklyannyj-s-filtrom-v600-ml" TargetMode="External"/><Relationship Id="rId638" Type="http://schemas.openxmlformats.org/officeDocument/2006/relationships/hyperlink" Target="https://rentaposudy.ru/stolovye-pribory/pribory-luxstahl-seriya-alaska" TargetMode="External"/><Relationship Id="rId803" Type="http://schemas.openxmlformats.org/officeDocument/2006/relationships/hyperlink" Target="https://rentaposudy.ru/aksessuary/etazherki-vazy/vaza-dlya-konfet-lefard-muza-crystal-na-nozhke-hrustalnaya-d" TargetMode="External"/><Relationship Id="rId845" Type="http://schemas.openxmlformats.org/officeDocument/2006/relationships/hyperlink" Target="https://rentaposudy.ru/oborudovanie/gastroemkosti/gastroyomkost-gn-11-l530-mm-b325-mm-h100-mm" TargetMode="External"/><Relationship Id="rId1030" Type="http://schemas.openxmlformats.org/officeDocument/2006/relationships/hyperlink" Target="https://www.rentaposudy.ru/oborudovanie/holodilno-morozilnoe-oborudovanie/frizer-dlya-morozhenogo-gastrorag-icm-2031" TargetMode="External"/><Relationship Id="rId1226" Type="http://schemas.openxmlformats.org/officeDocument/2006/relationships/hyperlink" Target="https://rentaposudy.ru/arenda-posudy/derevyannaya-posuda/blyudo-dlya-podachi-gvadalahara-s-bortom-450300-mm" TargetMode="External"/><Relationship Id="rId1268" Type="http://schemas.openxmlformats.org/officeDocument/2006/relationships/hyperlink" Target="https://rentaposudy.ru/oborudovanie/kofemashiny-i-vodonagrevateli/kofemashina-merol-me-717-s-funkciej-prigotovleniya-kapuchinn" TargetMode="External"/><Relationship Id="rId3" Type="http://schemas.openxmlformats.org/officeDocument/2006/relationships/hyperlink" Target="https://rentaposudy.ru/" TargetMode="External"/><Relationship Id="rId235" Type="http://schemas.openxmlformats.org/officeDocument/2006/relationships/hyperlink" Target="https://www.rentaposudy.ru/banketnyj-tekstil/uniforma/babochka-oficianta-bordovaya" TargetMode="External"/><Relationship Id="rId277" Type="http://schemas.openxmlformats.org/officeDocument/2006/relationships/hyperlink" Target="https://www.rentaposudy.ru/banketnyj-tekstil/elementy-dekora/bant-fistashkovyj-atlasnyj" TargetMode="External"/><Relationship Id="rId400" Type="http://schemas.openxmlformats.org/officeDocument/2006/relationships/hyperlink" Target="https://www.rentaposudy.ru/posuda/stolovyj-farfor-chan-wave/saharnica-kvadratnaya-chan-wave-v300-ml" TargetMode="External"/><Relationship Id="rId442" Type="http://schemas.openxmlformats.org/officeDocument/2006/relationships/hyperlink" Target="https://rentaposudy.ru/posuda/tarelki-steklo/tarelka-podstanovochnaya-32-sm-korall-zoloto" TargetMode="External"/><Relationship Id="rId484" Type="http://schemas.openxmlformats.org/officeDocument/2006/relationships/hyperlink" Target="https://rentaposudy.ru/posuda/blyuda/blyudo-dlya-podachi-pryamougolnoe-slanec-chyornyj-500300-mm" TargetMode="External"/><Relationship Id="rId705" Type="http://schemas.openxmlformats.org/officeDocument/2006/relationships/hyperlink" Target="https://www.rentaposudy.ru/barnoe-steklo/cvetnye-bokaly/bokal-dlya-vina-brilliant-fioletovyj-v310-ml-d86-mm-n163-mm" TargetMode="External"/><Relationship Id="rId887" Type="http://schemas.openxmlformats.org/officeDocument/2006/relationships/hyperlink" Target="https://rentaposudy.ru/oborudovanie/marmity/marmit-dlya-supa-gastrorag-v10-l" TargetMode="External"/><Relationship Id="rId1072" Type="http://schemas.openxmlformats.org/officeDocument/2006/relationships/hyperlink" Target="https://www.rentaposudy.ru/oborudovanie/dopolnitelnoe-oborudovanie/fondyu-dlya-shokolada-ilsa-6-vilochek-v06-l-d15-sm" TargetMode="External"/><Relationship Id="rId1128" Type="http://schemas.openxmlformats.org/officeDocument/2006/relationships/hyperlink" Target="https://rentaposudy.ru/posuda/blyuda/kryshka-dlya-tarelok-paderno-plastikovaya-d280-mm-n67-mm" TargetMode="External"/><Relationship Id="rId1335" Type="http://schemas.openxmlformats.org/officeDocument/2006/relationships/hyperlink" Target="https://rentaposudy.ru/barnoe-steklo/vip-bokaly-hrustal/stakan-hajboll-tajmless-hrustalnyj-v450-ml-d78-mm-h161-mm" TargetMode="External"/><Relationship Id="rId137" Type="http://schemas.openxmlformats.org/officeDocument/2006/relationships/hyperlink" Target="https://www.rentaposudy.ru/banketnyj-tekstil/skaterti/skatert-pryamougolnaya-225-x-32-m-shampan" TargetMode="External"/><Relationship Id="rId302" Type="http://schemas.openxmlformats.org/officeDocument/2006/relationships/hyperlink" Target="https://www.rentaposudy.ru/posuda/vip-farfor-steelite-spyro/zavarochnyj-chajnik-steelite-spyro-v795-ml" TargetMode="External"/><Relationship Id="rId344" Type="http://schemas.openxmlformats.org/officeDocument/2006/relationships/hyperlink" Target="https://www.rentaposudy.ru/posuda/vip-farfor-cvetnoj-porland/tarelka-porland-pirozhkovaya-tyomno-seraya-d180-mm" TargetMode="External"/><Relationship Id="rId691" Type="http://schemas.openxmlformats.org/officeDocument/2006/relationships/hyperlink" Target="https://rentaposudy.ru/barnoe-steklo/vip-bokaly-chef-sommelier-franciya/hajbol-primarifik-shokoladnyj-chef-sommelier-vip-v360-ml-d81" TargetMode="External"/><Relationship Id="rId747" Type="http://schemas.openxmlformats.org/officeDocument/2006/relationships/hyperlink" Target="https://rentaposudy.ru/barnoe-steklo/prochee/banka-dekorativnaya-pasabahce-cesni-s-kryshkoj-v420-ml" TargetMode="External"/><Relationship Id="rId789" Type="http://schemas.openxmlformats.org/officeDocument/2006/relationships/hyperlink" Target="https://rentaposudy.ru/furshetnaya-sistema-zeiher/podstavka-dlya-servirovki-zeiher-detal-d-250250105-mm" TargetMode="External"/><Relationship Id="rId912" Type="http://schemas.openxmlformats.org/officeDocument/2006/relationships/hyperlink" Target="https://rentaposudy.ru/oborudovanie/kuhonnyj-inventar/polovnik-luxstahl-kult-l380-mm-d140-mm-v500-ml" TargetMode="External"/><Relationship Id="rId954" Type="http://schemas.openxmlformats.org/officeDocument/2006/relationships/hyperlink" Target="https://www.rentaposudy.ru/oborudovanie/kuhonnoe-elektrooborudovanie/mikser-planetarnyj-gemlux-gl-sm10gr-v10-l" TargetMode="External"/><Relationship Id="rId996" Type="http://schemas.openxmlformats.org/officeDocument/2006/relationships/hyperlink" Target="https://rentaposudy.ru/oborudovanie/teplovoe-oborudovanie/pech-konvekcionnaya-luxstahl-fast-fv-cme604-hr" TargetMode="External"/><Relationship Id="rId41" Type="http://schemas.openxmlformats.org/officeDocument/2006/relationships/hyperlink" Target="https://www.rentaposudy.ru/mebel/raznaya-mebel-dekor/veshalka-garderobnaya-bolshaya-96-kryuchkov" TargetMode="External"/><Relationship Id="rId83" Type="http://schemas.openxmlformats.org/officeDocument/2006/relationships/hyperlink" Target="https://www.rentaposudy.ru/banketnyj-tekstil/skaterti/skaterti-kruglye/skatert-kruglaya-23-m-persikovaya" TargetMode="External"/><Relationship Id="rId179" Type="http://schemas.openxmlformats.org/officeDocument/2006/relationships/hyperlink" Target="https://www.rentaposudy.ru/banketnyj-tekstil/salfetki/salfetka-rozovaya-profline-4545-sm" TargetMode="External"/><Relationship Id="rId386" Type="http://schemas.openxmlformats.org/officeDocument/2006/relationships/hyperlink" Target="https://www.rentaposudy.ru/posuda/stolovyj-farfor-chan-wave/lozhka-dlya-komplimenta-chan-wave-classic-ivory-belaya" TargetMode="External"/><Relationship Id="rId551" Type="http://schemas.openxmlformats.org/officeDocument/2006/relationships/hyperlink" Target="https://rentaposudy.ru/posuda/mini-posuda-i-sousniki/menazhnica-kunstwerk-paula-4-sht-250250-mm-h45-mm" TargetMode="External"/><Relationship Id="rId593" Type="http://schemas.openxmlformats.org/officeDocument/2006/relationships/hyperlink" Target="https://rentaposudy.ru/stolovye-pribory/vip-pribory-eternum-seriya-x-15/nozh-dlya-masla-h-15-l-162-mm" TargetMode="External"/><Relationship Id="rId607" Type="http://schemas.openxmlformats.org/officeDocument/2006/relationships/hyperlink" Target="https://rentaposudy.ru/stolovye-pribory/vip-pribory-sapporo-seriya-gold/vilka-stolovaya-rozovoe-zoloto-sapporo-l-190-mm" TargetMode="External"/><Relationship Id="rId649" Type="http://schemas.openxmlformats.org/officeDocument/2006/relationships/hyperlink" Target="https://rentaposudy.ru/stolovye-pribory/prochie-pribory/kokotnica-luxstahl-v150-ml-d90-mm-h30-mm" TargetMode="External"/><Relationship Id="rId814" Type="http://schemas.openxmlformats.org/officeDocument/2006/relationships/hyperlink" Target="https://rentaposudy.ru/aksessuary/etazherki-vazy/korzinka-pryamougolnaya-pletenaya-bolshaya-36027090-mm" TargetMode="External"/><Relationship Id="rId856" Type="http://schemas.openxmlformats.org/officeDocument/2006/relationships/hyperlink" Target="https://rentaposudy.ru/oborudovanie/gastroemkosti/gastroyomkost-gn-14-163265-mm-h100-mm" TargetMode="External"/><Relationship Id="rId1181" Type="http://schemas.openxmlformats.org/officeDocument/2006/relationships/hyperlink" Target="https://rentaposudy.ru/oborudovanie/teplovoe-oborudovanie/podstavka-dlya-parokonvektomatov-diamond-na-kolesikah-107086" TargetMode="External"/><Relationship Id="rId1237" Type="http://schemas.openxmlformats.org/officeDocument/2006/relationships/hyperlink" Target="https://rentaposudy.ru/arenda-posudy/derevyannaya-posuda/blyudo-dlya-podachi-almeriya-s-volnistym-bortom-d210-mm" TargetMode="External"/><Relationship Id="rId1279" Type="http://schemas.openxmlformats.org/officeDocument/2006/relationships/hyperlink" Target="https://rentaposudy.ru/arenda-posudy/mini-posuda-i-sousniki/sousnik-luminarc-stackable-steklyannyj-v70-ml-d80-mm" TargetMode="External"/><Relationship Id="rId190" Type="http://schemas.openxmlformats.org/officeDocument/2006/relationships/hyperlink" Target="https://www.rentaposudy.ru/banketnyj-tekstil/salfetki/salfetka-shampan-profline-4545-sm" TargetMode="External"/><Relationship Id="rId204" Type="http://schemas.openxmlformats.org/officeDocument/2006/relationships/hyperlink" Target="https://www.rentaposudy.ru/banketnyj-tekstil/chehly-dlya-stulev/chehol-dlya-stula-belyj-strejch" TargetMode="External"/><Relationship Id="rId246" Type="http://schemas.openxmlformats.org/officeDocument/2006/relationships/hyperlink" Target="https://www.rentaposudy.ru/banketnyj-tekstil/uniforma/vip-babochka-oficianta-salatovaya-s-risunkom" TargetMode="External"/><Relationship Id="rId288" Type="http://schemas.openxmlformats.org/officeDocument/2006/relationships/hyperlink" Target="https://www.rentaposudy.ru/posuda/vip-farfor-schonwald/tarelka-dlya-pasty-schonwald-d280-mm" TargetMode="External"/><Relationship Id="rId411" Type="http://schemas.openxmlformats.org/officeDocument/2006/relationships/hyperlink" Target="https://www.rentaposudy.ru/posuda/stolovyj-farfor-chan-wave/tarelka-kvadratnaya-chan-wave-250-mm" TargetMode="External"/><Relationship Id="rId453" Type="http://schemas.openxmlformats.org/officeDocument/2006/relationships/hyperlink" Target="https://rentaposudy.ru/posuda/tarelki-steklo/tarelka-corone-aqua-steklyannaya-shestiugolnaya-l320-mm" TargetMode="External"/><Relationship Id="rId509" Type="http://schemas.openxmlformats.org/officeDocument/2006/relationships/hyperlink" Target="https://rentaposudy.ru/posuda/salatniki/salatnik-classic-samsquito-s-polyami-d90-mm-v50-ml" TargetMode="External"/><Relationship Id="rId660" Type="http://schemas.openxmlformats.org/officeDocument/2006/relationships/hyperlink" Target="https://rentaposudy.ru/barnoe-steklo/vip-bokaly-chef-sommelier-franciya/bokal-dlya-vina-revil-chef-sommelier-vip-v450-ml-d104-mm-n22" TargetMode="External"/><Relationship Id="rId898" Type="http://schemas.openxmlformats.org/officeDocument/2006/relationships/hyperlink" Target="https://www.rentaposudy.ru/oborudovanie/kuhonnyj-inventar/kastryulya-luxstahl-v5-l" TargetMode="External"/><Relationship Id="rId1041" Type="http://schemas.openxmlformats.org/officeDocument/2006/relationships/hyperlink" Target="https://rentaposudy.ru/oborudovanie/holodilno-morozilnoe-oborudovanie/shkaf-holodilnyj-gastrorag-bc98-ms-vitrinnogo-tipa-v98-l-480" TargetMode="External"/><Relationship Id="rId1083" Type="http://schemas.openxmlformats.org/officeDocument/2006/relationships/hyperlink" Target="https://rentaposudy.ru/tehnicheskaya-zona/yomkosti-dlya-othodov" TargetMode="External"/><Relationship Id="rId1139" Type="http://schemas.openxmlformats.org/officeDocument/2006/relationships/hyperlink" Target="https://rentaposudy.ru/oborudovanie/teplovoe-oborudovanie/parokonvektomat-apach-a16hd-e-6-urovnej" TargetMode="External"/><Relationship Id="rId1290" Type="http://schemas.openxmlformats.org/officeDocument/2006/relationships/hyperlink" Target="https://rentaposudy.ru/arenda-posudy/blyuda/blyudo-dlya-podachi-krugloe-bazalt-chyornyj-revol-franciya-d" TargetMode="External"/><Relationship Id="rId1304" Type="http://schemas.openxmlformats.org/officeDocument/2006/relationships/hyperlink" Target="https://rentaposudy.ru/furshetnye-sistemy/furshetnaya-sistema-zeiher/podnos-kvadratnyj-zeiher-iz-chyornogo-stekla-340340-mm" TargetMode="External"/><Relationship Id="rId106" Type="http://schemas.openxmlformats.org/officeDocument/2006/relationships/hyperlink" Target="https://www.rentaposudy.ru/banketnyj-tekstil/skaterti/skatert-kruglaya-33-m-chyornaya" TargetMode="External"/><Relationship Id="rId313" Type="http://schemas.openxmlformats.org/officeDocument/2006/relationships/hyperlink" Target="https://www.rentaposudy.ru/posuda/vip-farfor-steelite-spyro/tarelka-melkaya-steelite-spyro-153-mm-128-mm" TargetMode="External"/><Relationship Id="rId495" Type="http://schemas.openxmlformats.org/officeDocument/2006/relationships/hyperlink" Target="https://rentaposudy.ru/aksessuary/podnosy/podnos-dlya-moreproduktov-ilsa-stalnoj-d310-mm-n50-mm" TargetMode="External"/><Relationship Id="rId716" Type="http://schemas.openxmlformats.org/officeDocument/2006/relationships/hyperlink" Target="https://rentaposudy.ru/barnoe-steklo/barnoe-steklo-1/bokal-dlya-vina-casablanca-v280-ml" TargetMode="External"/><Relationship Id="rId758" Type="http://schemas.openxmlformats.org/officeDocument/2006/relationships/hyperlink" Target="https://rentaposudy.ru/barnoe-steklo/prochee/kuvshin-pasabahce-bistro-22sm-1l" TargetMode="External"/><Relationship Id="rId923" Type="http://schemas.openxmlformats.org/officeDocument/2006/relationships/hyperlink" Target="https://rentaposudy.ru/oborudovanie/kuhonnyj-inventar/tyorka-chetyryohgrannaya-iz-nerzhaveyushej-stali-plastik-n23" TargetMode="External"/><Relationship Id="rId965" Type="http://schemas.openxmlformats.org/officeDocument/2006/relationships/hyperlink" Target="https://rentaposudy.ru/oborudovanie/kuhonnoe-elektrooborudovanie/testomes-spiralnyj-apach-asm32r-2s-v32-l" TargetMode="External"/><Relationship Id="rId1150" Type="http://schemas.openxmlformats.org/officeDocument/2006/relationships/hyperlink" Target="https://rentaposudy.ru/posuda/stolovyj-farfor-chan-wave/blyudce-dlya-komplimenta-chan-wave-ivory-d90-mm" TargetMode="External"/><Relationship Id="rId10" Type="http://schemas.openxmlformats.org/officeDocument/2006/relationships/hyperlink" Target="https://rentaposudy.ru/mebel/stoly/stol-banketnyj-kruglyj-stels-18-m" TargetMode="External"/><Relationship Id="rId52" Type="http://schemas.openxmlformats.org/officeDocument/2006/relationships/hyperlink" Target="https://www.rentaposudy.ru/mebel/raznaya-mebel-dekor/stolbik-s-kanatom-krasnym-15-m" TargetMode="External"/><Relationship Id="rId94" Type="http://schemas.openxmlformats.org/officeDocument/2006/relationships/hyperlink" Target="https://www.rentaposudy.ru/banketnyj-tekstil/skaterti/skatert-kruglaya-32-m-bordovaya" TargetMode="External"/><Relationship Id="rId148" Type="http://schemas.openxmlformats.org/officeDocument/2006/relationships/hyperlink" Target="https://www.rentaposudy.ru/banketnyj-tekstil/strejch-chehly-dlya-stolov/chehol-dlya-koktejlnogo-stola-zolotoj-obtyagivayushij-strejc" TargetMode="External"/><Relationship Id="rId355" Type="http://schemas.openxmlformats.org/officeDocument/2006/relationships/hyperlink" Target="https://www.rentaposudy.ru/posuda/vip-farfor-cvetnoj-porland/sousnik-porland-chernyj-11070-mm" TargetMode="External"/><Relationship Id="rId397" Type="http://schemas.openxmlformats.org/officeDocument/2006/relationships/hyperlink" Target="https://rentaposudy.ru/posuda/salatnik/salatnik-chan-wave-s-polyami-v140-ml-d130-mm" TargetMode="External"/><Relationship Id="rId520" Type="http://schemas.openxmlformats.org/officeDocument/2006/relationships/hyperlink" Target="https://rentaposudy.ru/posuda/salatniki/salatnik-corone-kvadratnyj-sinij-l107-mm-v200-ml" TargetMode="External"/><Relationship Id="rId562" Type="http://schemas.openxmlformats.org/officeDocument/2006/relationships/hyperlink" Target="https://rentaposudy.ru/posuda/dekorativnaya-posuda" TargetMode="External"/><Relationship Id="rId618" Type="http://schemas.openxmlformats.org/officeDocument/2006/relationships/hyperlink" Target="https://rentaposudy.ru/stolovye-pribory/pribory-luxstahl-seriya-kult" TargetMode="External"/><Relationship Id="rId825" Type="http://schemas.openxmlformats.org/officeDocument/2006/relationships/hyperlink" Target="https://rentaposudy.ru/aksessuary/etazherki-vazy/etazherka-dlya-fursheta-luxstahl-3-h-yarusnaya-d-180230280-m" TargetMode="External"/><Relationship Id="rId1192" Type="http://schemas.openxmlformats.org/officeDocument/2006/relationships/hyperlink" Target="https://rentaposudy.ru/posuda/mini-posuda-i-sousniki/lozhka-dlya-komplimenta-aps-chernaya-malaya-plastik-l110-mm" TargetMode="External"/><Relationship Id="rId1206" Type="http://schemas.openxmlformats.org/officeDocument/2006/relationships/hyperlink" Target="https://rentaposudy.ru/oborudovanie/holodilno-morozilnoe-oborudovanie/shkaf-holodilnyj-liebherr-gkv-6460-v664-l-7507502064-mm" TargetMode="External"/><Relationship Id="rId1248" Type="http://schemas.openxmlformats.org/officeDocument/2006/relationships/hyperlink" Target="https://rentaposudy.ru/arenda-posudy/derevyannaya-posuda/blyudo-dlya-podachi-kordova-s-bortom-450250-mm" TargetMode="External"/><Relationship Id="rId215" Type="http://schemas.openxmlformats.org/officeDocument/2006/relationships/hyperlink" Target="https://www.rentaposudy.ru/banketnyj-tekstil/furshetnye-yubki/furshetnaya-yubka-3-m-belaya" TargetMode="External"/><Relationship Id="rId257" Type="http://schemas.openxmlformats.org/officeDocument/2006/relationships/hyperlink" Target="https://www.rentaposudy.ru/banketnyj-tekstil/uniforma/fartuk-oficianta-chyornyj" TargetMode="External"/><Relationship Id="rId422" Type="http://schemas.openxmlformats.org/officeDocument/2006/relationships/hyperlink" Target="https://www.rentaposudy.ru/posuda/stolovyj-farfor-chyornyj-arcoroc/blyudo-list-arcoroc-250180-mm" TargetMode="External"/><Relationship Id="rId464" Type="http://schemas.openxmlformats.org/officeDocument/2006/relationships/hyperlink" Target="https://www.rentaposudy.ru/posuda/blyuda/blyudo-dlya-podachi-pryamougolnoe-bazalt-belyj-s-chyornoj-ok" TargetMode="External"/><Relationship Id="rId867" Type="http://schemas.openxmlformats.org/officeDocument/2006/relationships/hyperlink" Target="https://rentaposudy.ru/oborudovanie/kofemashiny-i-vodonagrevateli/bojler-s-sistemoj-dlya-varki-kofe-moshnost-15-kv-v10-l" TargetMode="External"/><Relationship Id="rId1010" Type="http://schemas.openxmlformats.org/officeDocument/2006/relationships/hyperlink" Target="https://rentaposudy.ru/oborudovanie/teplovoe-oborudovanie/teplovoj-shkaf-etyuv-10-polos-na-10-gastroyomkostej" TargetMode="External"/><Relationship Id="rId1052" Type="http://schemas.openxmlformats.org/officeDocument/2006/relationships/hyperlink" Target="https://rentaposudy.ru/oborudovanie/vsyo-dlya-bbq/mangal-professionalnyj-iz-chyornogo-metalla-1" TargetMode="External"/><Relationship Id="rId1094" Type="http://schemas.openxmlformats.org/officeDocument/2006/relationships/hyperlink" Target="https://rentaposudy.ru/rashodnyj-material/meshki-musornye-sinie-dlya-tekstilya-10-shtuk-v240-l" TargetMode="External"/><Relationship Id="rId1108" Type="http://schemas.openxmlformats.org/officeDocument/2006/relationships/hyperlink" Target="https://rentaposudy.ru/personal/barmen-cena-ukazana-za-1-chas-minimalnaya-oplata-za-10-chaso" TargetMode="External"/><Relationship Id="rId1315" Type="http://schemas.openxmlformats.org/officeDocument/2006/relationships/hyperlink" Target="https://rentaposudy.ru/aksessuary/hlebnye-korzinki/hlebnaya-korzinka-pletyonaya-pryamougolnaya-bolshaya-3602709" TargetMode="External"/><Relationship Id="rId299" Type="http://schemas.openxmlformats.org/officeDocument/2006/relationships/hyperlink" Target="https://www.rentaposudy.ru/posuda/vip-farfor-steelite-spyro/blyudce-dlya-kofejnoj-chashki-steelite-spyro-d115-mm" TargetMode="External"/><Relationship Id="rId727" Type="http://schemas.openxmlformats.org/officeDocument/2006/relationships/hyperlink" Target="https://www.rentaposudy.ru/barnoe-steklo/barnoe-steklo-1/bokal-flyute-dlya-shampanskogo-selest-v160-ml-n223-mm" TargetMode="External"/><Relationship Id="rId934" Type="http://schemas.openxmlformats.org/officeDocument/2006/relationships/hyperlink" Target="https://rentaposudy.ru/oborudovanie/kuhonnoe-oborudovanie/stol-rabochij-gastrorag-xsw-2436uden-914610927-mm" TargetMode="External"/><Relationship Id="rId63" Type="http://schemas.openxmlformats.org/officeDocument/2006/relationships/hyperlink" Target="https://www.rentaposudy.ru/mebel/raznaya-mebel-dekor/shirma-derevyannaya-zolotaya-180200-sm" TargetMode="External"/><Relationship Id="rId159" Type="http://schemas.openxmlformats.org/officeDocument/2006/relationships/hyperlink" Target="https://www.rentaposudy.ru/banketnyj-tekstil/strejch-chehly-dlya-stolov/chehol-strejch-dlya-pryamougolnogo-stola-sinij-obtyagivayush" TargetMode="External"/><Relationship Id="rId366" Type="http://schemas.openxmlformats.org/officeDocument/2006/relationships/hyperlink" Target="https://rentaposudy.ru/posuda/blyuda/blyudo-list-chan-wave-l300-mm" TargetMode="External"/><Relationship Id="rId573" Type="http://schemas.openxmlformats.org/officeDocument/2006/relationships/hyperlink" Target="https://rentaposudy.ru/posuda/kofejnye-chajnye-pozicii-i-prochee" TargetMode="External"/><Relationship Id="rId780" Type="http://schemas.openxmlformats.org/officeDocument/2006/relationships/hyperlink" Target="https://rentaposudy.ru/furshetnaya-sistema-zeiher/podnos-kruglyj-zeiher-iz-matovogo-stekla-d530-mm" TargetMode="External"/><Relationship Id="rId1217" Type="http://schemas.openxmlformats.org/officeDocument/2006/relationships/hyperlink" Target="https://rentaposudy.ru/aksessuary/etazherki-vazy/vaza-dlya-konfet-lefard-muza-crystal-na-nozhkah-hrustalnaya" TargetMode="External"/><Relationship Id="rId226" Type="http://schemas.openxmlformats.org/officeDocument/2006/relationships/hyperlink" Target="https://rentaposudy.ru/arenda-tekstilya/pledy/pled-flisovyj-belyj-130170-sm" TargetMode="External"/><Relationship Id="rId433" Type="http://schemas.openxmlformats.org/officeDocument/2006/relationships/hyperlink" Target="https://www.rentaposudy.ru/posuda/stolovyj-farfor-chyornyj-arcoroc/chajnik-s-kryshkoj-arcoroc-v800-ml" TargetMode="External"/><Relationship Id="rId878" Type="http://schemas.openxmlformats.org/officeDocument/2006/relationships/hyperlink" Target="https://rentaposudy.ru/oborudovanie/kofemashiny-i-vodonagrevateli/chajnik-elektricheskij-gemlux-v1700-ml" TargetMode="External"/><Relationship Id="rId1063" Type="http://schemas.openxmlformats.org/officeDocument/2006/relationships/hyperlink" Target="https://rentaposudy.ru/oborudovanie/dopolnitelnoe-oborudovanie/barnaya-stojka-light-modul" TargetMode="External"/><Relationship Id="rId1270" Type="http://schemas.openxmlformats.org/officeDocument/2006/relationships/hyperlink" Target="https://rentaposudy.ru/oborudovanie/holodilno-morozilnoe-oborudovanie/shkaf-morozilnyj-tefcold-uf200-v200-l-600600850-mm" TargetMode="External"/><Relationship Id="rId640" Type="http://schemas.openxmlformats.org/officeDocument/2006/relationships/hyperlink" Target="https://rentaposudy.ru/stolovye-pribory/pribory-luxstahl-seriya-alaska/vilka-luxstahl-alaska-zakusochnaya-l180-mm" TargetMode="External"/><Relationship Id="rId738" Type="http://schemas.openxmlformats.org/officeDocument/2006/relationships/hyperlink" Target="https://rentaposudy.ru/barnoe-steklo/barnoe-steklo-1/stakan-roks-v230-ml" TargetMode="External"/><Relationship Id="rId945" Type="http://schemas.openxmlformats.org/officeDocument/2006/relationships/hyperlink" Target="https://rentaposudy.ru/oborudovanie/kuhonnoe-elektrooborudovanie" TargetMode="External"/><Relationship Id="rId74" Type="http://schemas.openxmlformats.org/officeDocument/2006/relationships/hyperlink" Target="https://www.rentaposudy.ru/banketnyj-tekstil/skaterti/skatert-na-stolik-dlya-torta-shampan-22-m" TargetMode="External"/><Relationship Id="rId377" Type="http://schemas.openxmlformats.org/officeDocument/2006/relationships/hyperlink" Target="https://www.rentaposudy.ru/posuda/stolovyj-farfor-chan-wave/blyudo-pryamougolnoe-chan-wave-ploskoe-s-vyemkami-dlya-lozhe" TargetMode="External"/><Relationship Id="rId500" Type="http://schemas.openxmlformats.org/officeDocument/2006/relationships/hyperlink" Target="https://rentaposudy.ru/posuda/salatnik/salatnik-kanova-steklyannyj-220220-mm-v3000-ml-n135-mm" TargetMode="External"/><Relationship Id="rId584" Type="http://schemas.openxmlformats.org/officeDocument/2006/relationships/hyperlink" Target="https://rentaposudy.ru/stolovye-pribory/vip-pribory-eternum-seriya-x-15" TargetMode="External"/><Relationship Id="rId805" Type="http://schemas.openxmlformats.org/officeDocument/2006/relationships/hyperlink" Target="https://rentaposudy.ru/aksessuary/etazherki-vazy/vaza-dlya-fruktov-lefard-muza-crystal-hrustalnaya-d300-mm-n2" TargetMode="External"/><Relationship Id="rId1130" Type="http://schemas.openxmlformats.org/officeDocument/2006/relationships/hyperlink" Target="https://rentaposudy.ru/aksessuary/podnosy/podnos-kruglyj-weltime-metallichesskij-d400-mm-n30-mm" TargetMode="External"/><Relationship Id="rId1228" Type="http://schemas.openxmlformats.org/officeDocument/2006/relationships/hyperlink" Target="https://rentaposudy.ru/arenda-posudy/derevyannaya-posuda/blyudo-dlya-podachi-kataloniya-s-bortom-450300-mm" TargetMode="External"/><Relationship Id="rId5" Type="http://schemas.openxmlformats.org/officeDocument/2006/relationships/hyperlink" Target="https://rentaposudy.ru/mebel/stoly" TargetMode="External"/><Relationship Id="rId237" Type="http://schemas.openxmlformats.org/officeDocument/2006/relationships/hyperlink" Target="https://www.rentaposudy.ru/banketnyj-tekstil/uniforma/babochka-oficianta-salatovaya" TargetMode="External"/><Relationship Id="rId791" Type="http://schemas.openxmlformats.org/officeDocument/2006/relationships/hyperlink" Target="https://rentaposudy.ru/furshetnaya-sistema-zeiher/podstavka-dlya-servirovki-zeiher-detal-v-250250345-mm" TargetMode="External"/><Relationship Id="rId889" Type="http://schemas.openxmlformats.org/officeDocument/2006/relationships/hyperlink" Target="https://www.rentaposudy.ru/oborudovanie/marmity/marmit-bartscher-500840-dlya-pervyh-blyud-elektricheskij-664" TargetMode="External"/><Relationship Id="rId1074" Type="http://schemas.openxmlformats.org/officeDocument/2006/relationships/hyperlink" Target="https://rentaposudy.ru/oborudovanie/dopolnitelnoe-oborudovanie/fontan-dlya-shokolada-fondyu-keya-3-yarusa" TargetMode="External"/><Relationship Id="rId444" Type="http://schemas.openxmlformats.org/officeDocument/2006/relationships/hyperlink" Target="https://rentaposudy.ru/posuda/tarelki-podstanovochnye/tarelka-podstanovochnaya-32-sm-korall-sinyaya" TargetMode="External"/><Relationship Id="rId651" Type="http://schemas.openxmlformats.org/officeDocument/2006/relationships/hyperlink" Target="https://rentaposudy.ru/stolovye-pribory/prochie-pribory/shipcy-dlya-lda-s-zubchikami-luxstahl-l160-mm" TargetMode="External"/><Relationship Id="rId749" Type="http://schemas.openxmlformats.org/officeDocument/2006/relationships/hyperlink" Target="https://rentaposudy.ru/barnoe-steklo/prochee/banka-dekorativnaya-pasabahce-cesni-s-kryshkoj-v130-ml" TargetMode="External"/><Relationship Id="rId1281" Type="http://schemas.openxmlformats.org/officeDocument/2006/relationships/hyperlink" Target="https://rentaposudy.ru/oborudovanie/kuhonnoe-oborudovanie/stellazh-shpilka-konditerskij-dlya-lotkov-12-urovnej-6804801" TargetMode="External"/><Relationship Id="rId290" Type="http://schemas.openxmlformats.org/officeDocument/2006/relationships/hyperlink" Target="https://www.rentaposudy.ru/posuda/vip-farfor-schonwald/tarelka-kvadratnaya-schonwald-300-mm" TargetMode="External"/><Relationship Id="rId304" Type="http://schemas.openxmlformats.org/officeDocument/2006/relationships/hyperlink" Target="https://www.rentaposudy.ru/posuda/vip-farfor-steelite-spyro/perechnica-steelite-spyro-d55-mm-h75-mm" TargetMode="External"/><Relationship Id="rId388" Type="http://schemas.openxmlformats.org/officeDocument/2006/relationships/hyperlink" Target="https://www.rentaposudy.ru/posuda/stolovyj-farfor-chan-wave/nabor-dlya-specij-s-podstavkoj-3-predmeta-chan-wave" TargetMode="External"/><Relationship Id="rId511" Type="http://schemas.openxmlformats.org/officeDocument/2006/relationships/hyperlink" Target="https://www.rentaposudy.ru/posuda/salatnik/salatnik-lovelylook-d90-mm-v100-ml" TargetMode="External"/><Relationship Id="rId609" Type="http://schemas.openxmlformats.org/officeDocument/2006/relationships/hyperlink" Target="https://rentaposudy.ru/stolovye-pribory/vip-pribory-sapporo-seriya-gold/lozhka-stolovaya-zoloto-sapporo-l-200-mm" TargetMode="External"/><Relationship Id="rId956" Type="http://schemas.openxmlformats.org/officeDocument/2006/relationships/hyperlink" Target="https://rentaposudy.ru/oborudovanie/kuhonnoe-elektrooborudovanie/mikser-planetarnyj-professionalnyj-apach-bakery-line-apl40" TargetMode="External"/><Relationship Id="rId1141" Type="http://schemas.openxmlformats.org/officeDocument/2006/relationships/hyperlink" Target="https://rentaposudy.ru/oborudovanie/dopolnitelnoe-oborudovanie/furshetnaya-stojka-ring-mini-silver" TargetMode="External"/><Relationship Id="rId1239" Type="http://schemas.openxmlformats.org/officeDocument/2006/relationships/hyperlink" Target="https://rentaposudy.ru/arenda-posudy/derevyannaya-posuda/blyudo-dlya-podachi-asturiya-s-volnistym-bortom-i-obzhigom-d" TargetMode="External"/><Relationship Id="rId85" Type="http://schemas.openxmlformats.org/officeDocument/2006/relationships/hyperlink" Target="https://www.rentaposudy.ru/banketnyj-tekstil/skaterti/skaterti-kruglye/skatert-kruglaya-23-m-tyomno-seraya" TargetMode="External"/><Relationship Id="rId150" Type="http://schemas.openxmlformats.org/officeDocument/2006/relationships/hyperlink" Target="https://www.rentaposudy.ru/banketnyj-tekstil/strejch-chehly-dlya-stolov/chehol-dlya-koktejlnogo-stola-seryj-obtyagivayushij-strejch" TargetMode="External"/><Relationship Id="rId595" Type="http://schemas.openxmlformats.org/officeDocument/2006/relationships/hyperlink" Target="https://rentaposudy.ru/stolovye-pribory/vip-pribory-eternum-seriya-x-15/nozh-zakusochnyj-eternum-x-15-l215-mm" TargetMode="External"/><Relationship Id="rId816" Type="http://schemas.openxmlformats.org/officeDocument/2006/relationships/hyperlink" Target="https://www.rentaposudy.ru/aksessuary/etazherki-vazy/podstavka-dlya-torta-aps-stal-steklo-germaniya-d300-mm-n110" TargetMode="External"/><Relationship Id="rId1001" Type="http://schemas.openxmlformats.org/officeDocument/2006/relationships/hyperlink" Target="https://rentaposudy.ru/oborudovanie/teplovoe-oborudovanie/plita-elektricheskaya-first-fa-5089-odnokonforochnaya" TargetMode="External"/><Relationship Id="rId248" Type="http://schemas.openxmlformats.org/officeDocument/2006/relationships/hyperlink" Target="https://www.rentaposudy.ru/banketnyj-tekstil/uniforma/vip-babochka-oficianta-sinyaya-s-risunkom" TargetMode="External"/><Relationship Id="rId455" Type="http://schemas.openxmlformats.org/officeDocument/2006/relationships/hyperlink" Target="https://rentaposudy.ru/posuda/blyuda/blyudo-list-chan-wave-l300-mm" TargetMode="External"/><Relationship Id="rId662" Type="http://schemas.openxmlformats.org/officeDocument/2006/relationships/hyperlink" Target="https://rentaposudy.ru/barnoe-steklo/vip-bokaly-chef-sommelier-franciya/bokal-dlya-vina-chef-sommelier-vip-v200-ml-d67-mm-n163-mm" TargetMode="External"/><Relationship Id="rId1085" Type="http://schemas.openxmlformats.org/officeDocument/2006/relationships/hyperlink" Target="https://rentaposudy.ru/tehnicheskaya-zona/yomkosti-dlya-othodov/bak-pod-sliv-v50-l" TargetMode="External"/><Relationship Id="rId1292" Type="http://schemas.openxmlformats.org/officeDocument/2006/relationships/hyperlink" Target="https://rentaposudy.ru/aksessuary/etazherki-vazy/podstavka-uroven-aps-pod-blyuda-kvadratnaya-180180-160160-mm-1" TargetMode="External"/><Relationship Id="rId1306" Type="http://schemas.openxmlformats.org/officeDocument/2006/relationships/hyperlink" Target="https://rentaposudy.ru/barnoe-steklo/barnoe-steklo-1/kruzhka-dlya-piva-steklyannaya-v500-ml" TargetMode="External"/><Relationship Id="rId12" Type="http://schemas.openxmlformats.org/officeDocument/2006/relationships/hyperlink" Target="https://www.rentaposudy.ru/mebel/stoly/stol-kvadratnyj-rivera-8080-sm" TargetMode="External"/><Relationship Id="rId108" Type="http://schemas.openxmlformats.org/officeDocument/2006/relationships/hyperlink" Target="https://www.rentaposudy.ru/banketnyj-tekstil/skaterti/naperon-dlya-kruglogo-stola-22-m-chyornyj-saten-ispaniya" TargetMode="External"/><Relationship Id="rId315" Type="http://schemas.openxmlformats.org/officeDocument/2006/relationships/hyperlink" Target="https://www.rentaposudy.ru/posuda/vip-farfor-steelite-spyro/tarelka-podstanovochnaya-steelite-spyro-d280-mm" TargetMode="External"/><Relationship Id="rId522" Type="http://schemas.openxmlformats.org/officeDocument/2006/relationships/hyperlink" Target="https://rentaposudy.ru/posuda/salatnik/salatnik-steklyannyj-papajya-v660-ml-d160-mm-n80-mm" TargetMode="External"/><Relationship Id="rId967" Type="http://schemas.openxmlformats.org/officeDocument/2006/relationships/hyperlink" Target="https://rentaposudy.ru/oborudovanie/kuhonnoe-elektrooborudovanie/toster-gastrorag-tt-ets-4-4-otdeleniya-294214195-mm" TargetMode="External"/><Relationship Id="rId1152" Type="http://schemas.openxmlformats.org/officeDocument/2006/relationships/hyperlink" Target="https://rentaposudy.ru/posuda/mini-posuda-i-sousniki/lozhka-dlya-komplimenta-aps-chernaya-plastik-l145-mm-v45-mm" TargetMode="External"/><Relationship Id="rId96" Type="http://schemas.openxmlformats.org/officeDocument/2006/relationships/hyperlink" Target="https://www.rentaposudy.ru/banketnyj-tekstil/skaterti/skatert-kruglaya-32-m-shokoladnaya" TargetMode="External"/><Relationship Id="rId161" Type="http://schemas.openxmlformats.org/officeDocument/2006/relationships/hyperlink" Target="https://www.rentaposudy.ru/banketnyj-tekstil/strejch-chehly-dlya-stolov/chehol-strejch-dlya-pryamougolnogo-stola-chyornyj-obtyagivay" TargetMode="External"/><Relationship Id="rId399" Type="http://schemas.openxmlformats.org/officeDocument/2006/relationships/hyperlink" Target="https://www.rentaposudy.ru/posuda/stolovyj-farfor-chan-wave/salfetnica-chan-wave" TargetMode="External"/><Relationship Id="rId827" Type="http://schemas.openxmlformats.org/officeDocument/2006/relationships/hyperlink" Target="https://www.rentaposudy.ru/aksessuary/etazherki-vazy/etazherka-salatnica-aps-germaniya-d140-mm-n480-mm-v300-mm" TargetMode="External"/><Relationship Id="rId1012" Type="http://schemas.openxmlformats.org/officeDocument/2006/relationships/hyperlink" Target="https://rentaposudy.ru/oborudovanie/teplovoe-oborudovanie/frityurnica-ergo-ef-101tb-v8-l" TargetMode="External"/><Relationship Id="rId259" Type="http://schemas.openxmlformats.org/officeDocument/2006/relationships/hyperlink" Target="https://www.rentaposudy.ru/banketnyj-tekstil/elementy-dekora" TargetMode="External"/><Relationship Id="rId466" Type="http://schemas.openxmlformats.org/officeDocument/2006/relationships/hyperlink" Target="https://www.rentaposudy.ru/posuda/blyuda/blyudo-kvadrat-sinee-265265-sm" TargetMode="External"/><Relationship Id="rId673" Type="http://schemas.openxmlformats.org/officeDocument/2006/relationships/hyperlink" Target="https://rentaposudy.ru/barnoe-steklo/vip-bokaly-chef-sommelier-franciya/bokal-dlya-vina-sublim-chef-sommelier-vip-v450-ml" TargetMode="External"/><Relationship Id="rId880" Type="http://schemas.openxmlformats.org/officeDocument/2006/relationships/hyperlink" Target="https://www.rentaposudy.ru/oborudovanie/marmity/marmit-chafing-dish-bolshoj-vip-410640420-mm" TargetMode="External"/><Relationship Id="rId1096" Type="http://schemas.openxmlformats.org/officeDocument/2006/relationships/hyperlink" Target="https://www.rentaposudy.ru/rashodnyj-material/tkan-vafelnaya-l50-m" TargetMode="External"/><Relationship Id="rId1317" Type="http://schemas.openxmlformats.org/officeDocument/2006/relationships/hyperlink" Target="https://rentaposudy.ru/aksessuary/hlebnye-korzinki/hlebnaya-korzinka-pletyonaya-pryamougolnaya-s-ruchkami-tremo" TargetMode="External"/><Relationship Id="rId23" Type="http://schemas.openxmlformats.org/officeDocument/2006/relationships/hyperlink" Target="https://rentaposudy.ru/mebel/stulya-myagkaya-mebel/stul-kyavari-korichnevyj" TargetMode="External"/><Relationship Id="rId119" Type="http://schemas.openxmlformats.org/officeDocument/2006/relationships/hyperlink" Target="https://rentaposudy.ru/banketnyj-tekstil/skaterti/skaterti-pryamougolnye/skatert-pryamougolnaya-krasnaya-1424-m" TargetMode="External"/><Relationship Id="rId326" Type="http://schemas.openxmlformats.org/officeDocument/2006/relationships/hyperlink" Target="https://www.rentaposudy.ru/posuda/vip-farfor-cvetnoj-porland/chajnaya-para-porland-biryuzovaya-v250-ml" TargetMode="External"/><Relationship Id="rId533" Type="http://schemas.openxmlformats.org/officeDocument/2006/relationships/hyperlink" Target="https://rentaposudy.ru/posuda/mini-posuda-i-sousniki/blyudce-dlya-sousa-corone-metropolis-seroe-7272-mm-v70-ml-h2" TargetMode="External"/><Relationship Id="rId978" Type="http://schemas.openxmlformats.org/officeDocument/2006/relationships/hyperlink" Target="https://rentaposudy.ru/oborudovanie/teplovoe-oborudovanie/gril-indukcionnyj-blanco-bc-gf-4200-germaniya" TargetMode="External"/><Relationship Id="rId1163" Type="http://schemas.openxmlformats.org/officeDocument/2006/relationships/hyperlink" Target="https://rentaposudy.ru/posuda/salatniki/salatnik-classic-samsquito-s-polyami-d90-mm-v50-ml" TargetMode="External"/><Relationship Id="rId740" Type="http://schemas.openxmlformats.org/officeDocument/2006/relationships/hyperlink" Target="https://rentaposudy.ru/barnoe-steklo/barnoe-steklo-1/stakan-hajbol-pasabahce-side-v280-ml-d69-mm-h141-mm" TargetMode="External"/><Relationship Id="rId838" Type="http://schemas.openxmlformats.org/officeDocument/2006/relationships/hyperlink" Target="https://rentaposudy.ru/aksessuary/podnosy/podnos-rezinovyj-kruglyj-d400-mm" TargetMode="External"/><Relationship Id="rId1023" Type="http://schemas.openxmlformats.org/officeDocument/2006/relationships/hyperlink" Target="https://rentaposudy.ru/oborudovanie/holodilno-morozilnoe-oborudovanie/lar-morozilnyj-biryusa-400v-v350-l-1205665815-mm" TargetMode="External"/><Relationship Id="rId172" Type="http://schemas.openxmlformats.org/officeDocument/2006/relationships/hyperlink" Target="https://www.rentaposudy.ru/banketnyj-tekstil/salfetki/salfetka-zelyonaya-zhakkard-4545-sm" TargetMode="External"/><Relationship Id="rId477" Type="http://schemas.openxmlformats.org/officeDocument/2006/relationships/hyperlink" Target="https://www.rentaposudy.ru/posuda/blyuda/blyudo-dlya-podachi-pryamougolnoe-bazalt-belyj-235117-mm" TargetMode="External"/><Relationship Id="rId600" Type="http://schemas.openxmlformats.org/officeDocument/2006/relationships/hyperlink" Target="https://rentaposudy.ru/stolovye-pribory/vip-pribory-sapporo-seriya-black/lozhka-sapporo-black-kofejnaya-l114-mm" TargetMode="External"/><Relationship Id="rId684" Type="http://schemas.openxmlformats.org/officeDocument/2006/relationships/hyperlink" Target="https://rentaposudy.ru/barnoe-steklo/vip-bokaly-chef-sommelier-franciya/hajbol-primarifik-zelyonyj-chef-sommelier-vip-v360-ml-d81-mm" TargetMode="External"/><Relationship Id="rId1230" Type="http://schemas.openxmlformats.org/officeDocument/2006/relationships/hyperlink" Target="https://rentaposudy.ru/arenda-posudy/derevyannaya-posuda/blyudo-dlya-podachi-mursiya-s-obzhigom-450300-mm" TargetMode="External"/><Relationship Id="rId1328" Type="http://schemas.openxmlformats.org/officeDocument/2006/relationships/hyperlink" Target="https://rentaposudy.ru/barnoe-steklo/vip-bokaly-hrustal/bokal-dlya-vina-tajmless-hrustalnyj-v330-ml-d88-mm-h195-mm" TargetMode="External"/><Relationship Id="rId337" Type="http://schemas.openxmlformats.org/officeDocument/2006/relationships/hyperlink" Target="https://www.rentaposudy.ru/posuda/vip-farfor-cvetnoj-porland/tarelka-porland-pirozhkovaya-oranzhevaya-d180-mm" TargetMode="External"/><Relationship Id="rId891" Type="http://schemas.openxmlformats.org/officeDocument/2006/relationships/hyperlink" Target="https://www.rentaposudy.ru/oborudovanie/marmity/marmit-bartscher-11-coolhot-s-funkciej-ohlazhdeniya-elektric" TargetMode="External"/><Relationship Id="rId905" Type="http://schemas.openxmlformats.org/officeDocument/2006/relationships/hyperlink" Target="https://rentaposudy.ru/oborudovanie/kuhonnyj-inventar/lopatka-silikonovaya-nadoba-l390-mm" TargetMode="External"/><Relationship Id="rId989" Type="http://schemas.openxmlformats.org/officeDocument/2006/relationships/hyperlink" Target="https://rentaposudy.ru/oborudovanie/teplovoe-oborudovanie/parokonvektomat-racional-scc-101-10-polos" TargetMode="External"/><Relationship Id="rId34" Type="http://schemas.openxmlformats.org/officeDocument/2006/relationships/hyperlink" Target="https://rentaposudy.ru/mebel/garderob-shirmy" TargetMode="External"/><Relationship Id="rId544" Type="http://schemas.openxmlformats.org/officeDocument/2006/relationships/hyperlink" Target="https://rentaposudy.ru/posuda/mini-posuda-i-sousniki/yomkost-dlya-sousa-classic-samsquito-pryamougolnaya-chyornay" TargetMode="External"/><Relationship Id="rId751" Type="http://schemas.openxmlformats.org/officeDocument/2006/relationships/hyperlink" Target="https://www.rentaposudy.ru/barnoe-steklo/prochee/vedro-dlya-lda-sylvana-s-shipcami-steklyannoe" TargetMode="External"/><Relationship Id="rId849" Type="http://schemas.openxmlformats.org/officeDocument/2006/relationships/hyperlink" Target="https://rentaposudy.ru/oborudovanie/gastroemkosti/gastroyomkost-gn-12-l265-mm-b325-mm-h65-mm" TargetMode="External"/><Relationship Id="rId1174" Type="http://schemas.openxmlformats.org/officeDocument/2006/relationships/hyperlink" Target="https://rentaposudy.ru/posuda/mini-posuda-i-sousniki/salatnik-miniatyura-corone-metropolis-belyj-d95-mm-h73-mm-v1" TargetMode="External"/><Relationship Id="rId183" Type="http://schemas.openxmlformats.org/officeDocument/2006/relationships/hyperlink" Target="https://www.rentaposudy.ru/banketnyj-tekstil/salfetki/salfetka-sinyaya-profline-4545-sm" TargetMode="External"/><Relationship Id="rId390" Type="http://schemas.openxmlformats.org/officeDocument/2006/relationships/hyperlink" Target="https://www.rentaposudy.ru/posuda/stolovyj-farfor-chan-wave/salatnik-cvetok-chan-wave-d30-sm" TargetMode="External"/><Relationship Id="rId404" Type="http://schemas.openxmlformats.org/officeDocument/2006/relationships/hyperlink" Target="https://www.rentaposudy.ru/posuda/stolovyj-farfor-chan-wave/supnica-chan-wave-v3000-ml" TargetMode="External"/><Relationship Id="rId611" Type="http://schemas.openxmlformats.org/officeDocument/2006/relationships/hyperlink" Target="https://rentaposudy.ru/stolovye-pribory/vip-pribory-sapporo-seriya-gold/lozhka-stolovaya-fioletovoe-zoloto-sapporo-l-200-mm" TargetMode="External"/><Relationship Id="rId1034" Type="http://schemas.openxmlformats.org/officeDocument/2006/relationships/hyperlink" Target="https://www.rentaposudy.ru/oborudovanie/holodilno-morozilnoe-oborudovanie/shkaf-morozilnyj-electrolux-v700-l-7109372050-mm" TargetMode="External"/><Relationship Id="rId1241" Type="http://schemas.openxmlformats.org/officeDocument/2006/relationships/hyperlink" Target="https://rentaposudy.ru/arenda-posudy/derevyannaya-posuda/blyudo-dlya-podachi-zhirona-s-obzhigom-d200-mm" TargetMode="External"/><Relationship Id="rId250" Type="http://schemas.openxmlformats.org/officeDocument/2006/relationships/hyperlink" Target="https://www.rentaposudy.ru/banketnyj-tekstil/uniforma/galstuk-oficianta-klassicheskij-bordovyj" TargetMode="External"/><Relationship Id="rId488" Type="http://schemas.openxmlformats.org/officeDocument/2006/relationships/hyperlink" Target="https://rentaposudy.ru/posuda/blyuda/blyudo-steklyannoe-kvadrat-na-nozhkah-350350-mm" TargetMode="External"/><Relationship Id="rId695" Type="http://schemas.openxmlformats.org/officeDocument/2006/relationships/hyperlink" Target="https://www.rentaposudy.ru/barnoe-steklo/vip-bokaly-hrustal/ryumka-melnica-hrustalnaya-d50-mm-h147-mm-v70-ml" TargetMode="External"/><Relationship Id="rId709" Type="http://schemas.openxmlformats.org/officeDocument/2006/relationships/hyperlink" Target="https://www.rentaposudy.ru/barnoe-steklo/cvetnye-bokaly/stakan-hajboll-brilliant-zolotoj-v400-ml-d84-mm-n130-mm" TargetMode="External"/><Relationship Id="rId916" Type="http://schemas.openxmlformats.org/officeDocument/2006/relationships/hyperlink" Target="https://rentaposudy.ru/oborudovanie/kuhonnyj-inventar/skovoroda-s-kryshkoj-h45-mm-d260-mm" TargetMode="External"/><Relationship Id="rId1101" Type="http://schemas.openxmlformats.org/officeDocument/2006/relationships/hyperlink" Target="https://rentaposudy.ru/oborudovanie/kofemashiny-i-vodonagrevateli/kapsuly-nespresso-v-assortimente" TargetMode="External"/><Relationship Id="rId45" Type="http://schemas.openxmlformats.org/officeDocument/2006/relationships/hyperlink" Target="https://www.rentaposudy.ru/mebel/raznaya-mebel-dekor/zont-trost-raduga-belyj-d104-sm" TargetMode="External"/><Relationship Id="rId110" Type="http://schemas.openxmlformats.org/officeDocument/2006/relationships/hyperlink" Target="https://www.rentaposudy.ru/banketnyj-tekstil/skaterti/naperon-dlya-kruglogo-stola-22-m-krasnyj" TargetMode="External"/><Relationship Id="rId348" Type="http://schemas.openxmlformats.org/officeDocument/2006/relationships/hyperlink" Target="https://www.rentaposudy.ru/posuda/vip-farfor-cvetnoj-porland/sousnik-porland-krasnyj-11070-mm" TargetMode="External"/><Relationship Id="rId555" Type="http://schemas.openxmlformats.org/officeDocument/2006/relationships/hyperlink" Target="https://rentaposudy.ru/posuda/mini-posuda-i-sousniki/sousnik-pasabahce-basic-steklyannyj-v250-ml" TargetMode="External"/><Relationship Id="rId762" Type="http://schemas.openxmlformats.org/officeDocument/2006/relationships/hyperlink" Target="https://www.rentaposudy.ru/barnoe-steklo/prochee/limonadnik-steklyannyj-na-nozhke-pero-v5-l-n52-sm" TargetMode="External"/><Relationship Id="rId1185" Type="http://schemas.openxmlformats.org/officeDocument/2006/relationships/hyperlink" Target="https://rentaposudy.ru/oborudovanie/kuhonnoe-oborudovanie/stol-rabochij-atesy-cp-31500600e-1500600870-mm" TargetMode="External"/><Relationship Id="rId194" Type="http://schemas.openxmlformats.org/officeDocument/2006/relationships/hyperlink" Target="https://www.rentaposudy.ru/banketnyj-tekstil/chehly-dlya-stulev/chehol-dlya-stula-belyj-ovalnyj" TargetMode="External"/><Relationship Id="rId208" Type="http://schemas.openxmlformats.org/officeDocument/2006/relationships/hyperlink" Target="https://www.rentaposudy.ru/banketnyj-tekstil/chehly-dlya-stulev/chehol-dlya-stula-olivkovyj-strejch" TargetMode="External"/><Relationship Id="rId415" Type="http://schemas.openxmlformats.org/officeDocument/2006/relationships/hyperlink" Target="https://www.rentaposudy.ru/posuda/stolovyj-farfor-chan-wave/tarelka-podstanovochnaya-chan-wave-d300-mm" TargetMode="External"/><Relationship Id="rId622" Type="http://schemas.openxmlformats.org/officeDocument/2006/relationships/hyperlink" Target="https://rentaposudy.ru/stolovye-pribory/pribory-luxstahl-seriya-kult/vilka-zakusochnaya-luxstahl-kult-l185-sm" TargetMode="External"/><Relationship Id="rId1045" Type="http://schemas.openxmlformats.org/officeDocument/2006/relationships/hyperlink" Target="https://rentaposudy.ru/oborudovanie/holodilno-morozilnoe-oborudovanie/shkaf-shokovoj-zamorozki-hurakan-hkn-bcf10" TargetMode="External"/><Relationship Id="rId1252" Type="http://schemas.openxmlformats.org/officeDocument/2006/relationships/hyperlink" Target="https://rentaposudy.ru/arenda-posudy/derevyannaya-posuda/salatnik-molize-reznoj-s-obzhigom-chyornyj-100100-mm" TargetMode="External"/><Relationship Id="rId261" Type="http://schemas.openxmlformats.org/officeDocument/2006/relationships/hyperlink" Target="https://www.rentaposudy.ru/banketnyj-tekstil/elementy-dekora/bant-biryuzovyj-atlasnyj" TargetMode="External"/><Relationship Id="rId499" Type="http://schemas.openxmlformats.org/officeDocument/2006/relationships/hyperlink" Target="https://www.rentaposudy.ru/posuda/salatnik/kremanka-versatil-steklyannaya-v40-ml-h62-mm" TargetMode="External"/><Relationship Id="rId927" Type="http://schemas.openxmlformats.org/officeDocument/2006/relationships/hyperlink" Target="https://rentaposudy.ru/oborudovanie/kuhonnoe-oborudovanie" TargetMode="External"/><Relationship Id="rId1112" Type="http://schemas.openxmlformats.org/officeDocument/2006/relationships/hyperlink" Target="https://rentaposudy.ru/personal/oficiant-na-vystavku-cena-ukazana-za-1-chas-minimalnaya-opla" TargetMode="External"/><Relationship Id="rId56" Type="http://schemas.openxmlformats.org/officeDocument/2006/relationships/hyperlink" Target="https://www.rentaposudy.ru/mebel/raznaya-mebel-dekor/tribuna-chyornaya-optima-5050120-sm" TargetMode="External"/><Relationship Id="rId359" Type="http://schemas.openxmlformats.org/officeDocument/2006/relationships/hyperlink" Target="https://www.rentaposudy.ru/posuda/vip-farfor-cvetnoj-porland/tarelka-porland-podstanovochnaya-chyornaya-d280-mm" TargetMode="External"/><Relationship Id="rId566" Type="http://schemas.openxmlformats.org/officeDocument/2006/relationships/hyperlink" Target="https://rentaposudy.ru/posuda/dekorativnaya-posuda/doska-dlya-podachi-luxstahl-iz-yasenya-33019020-mm" TargetMode="External"/><Relationship Id="rId773" Type="http://schemas.openxmlformats.org/officeDocument/2006/relationships/hyperlink" Target="https://rentaposudy.ru/furshetnaya-sistema-zeiher/lestnica-furshetnaya-prozrachnaya-7-yarusov-650400200-mm" TargetMode="External"/><Relationship Id="rId1196" Type="http://schemas.openxmlformats.org/officeDocument/2006/relationships/hyperlink" Target="https://rentaposudy.ru/banketnyj-tekstil/uniforma/zhiletka-oficianta-chyornaya" TargetMode="External"/><Relationship Id="rId121" Type="http://schemas.openxmlformats.org/officeDocument/2006/relationships/hyperlink" Target="https://rentaposudy.ru/banketnyj-tekstil/skaterti/skaterti-pryamougolnye/skatert-pryamougolnaya-sirenevaya-1424-m" TargetMode="External"/><Relationship Id="rId219" Type="http://schemas.openxmlformats.org/officeDocument/2006/relationships/hyperlink" Target="https://www.rentaposudy.ru/banketnyj-tekstil/furshetnye-yubki/furshetnaya-yubka-56-m-belaya" TargetMode="External"/><Relationship Id="rId426" Type="http://schemas.openxmlformats.org/officeDocument/2006/relationships/hyperlink" Target="https://www.rentaposudy.ru/posuda/stolovyj-farfor-chyornyj-arcoroc/salatnik-kvadratnyj-arcoroc-chyornyj-l165-mm-v550-ml" TargetMode="External"/><Relationship Id="rId633" Type="http://schemas.openxmlformats.org/officeDocument/2006/relationships/hyperlink" Target="https://rentaposudy.ru/stolovye-pribory/pribory-luxstahl-seriya-kult/nozh-dlya-stejka-luxstahl-kult-derevo-l210-mm" TargetMode="External"/><Relationship Id="rId980" Type="http://schemas.openxmlformats.org/officeDocument/2006/relationships/hyperlink" Target="https://rentaposudy.ru/oborudovanie/teplovoe-oborudovanie/gril-kontaktnyj-gastrorag-gh-eg-820e-2-zharochnye-poverhnost" TargetMode="External"/><Relationship Id="rId1056" Type="http://schemas.openxmlformats.org/officeDocument/2006/relationships/hyperlink" Target="https://rentaposudy.ru/oborudovanie/vsyo-dlya-bbq/shipcy-ghidini-daily-l230-mm" TargetMode="External"/><Relationship Id="rId1263" Type="http://schemas.openxmlformats.org/officeDocument/2006/relationships/hyperlink" Target="https://rentaposudy.ru/arenda-posudy/derevyannaya-posuda/salfetnica-liguriya-korichnevaya-15015050-mm" TargetMode="External"/><Relationship Id="rId840" Type="http://schemas.openxmlformats.org/officeDocument/2006/relationships/hyperlink" Target="https://rentaposudy.ru/oborudovanie" TargetMode="External"/><Relationship Id="rId938" Type="http://schemas.openxmlformats.org/officeDocument/2006/relationships/hyperlink" Target="https://www.rentaposudy.ru/oborudovanie/kuhonnoe-oborudovanie/stellazh-dlya-tarelok-gastrorag-1836-72-shelf-9154551830-mm" TargetMode="External"/><Relationship Id="rId67" Type="http://schemas.openxmlformats.org/officeDocument/2006/relationships/hyperlink" Target="https://rentaposudy.ru/banketnyj-tekstil" TargetMode="External"/><Relationship Id="rId272" Type="http://schemas.openxmlformats.org/officeDocument/2006/relationships/hyperlink" Target="https://www.rentaposudy.ru/banketnyj-tekstil/elementy-dekora/bant-sinij" TargetMode="External"/><Relationship Id="rId577" Type="http://schemas.openxmlformats.org/officeDocument/2006/relationships/hyperlink" Target="https://rentaposudy.ru/posuda/kofejnye-chajnye-pozicii-i-prochee/salfetnica-metallicheskaya-aps-germaniya-190190-mm-n65-mm" TargetMode="External"/><Relationship Id="rId700" Type="http://schemas.openxmlformats.org/officeDocument/2006/relationships/hyperlink" Target="https://rentaposudy.ru/barnoe-steklo/vip-bokaly-hrustal-spiegelau-germaniya/ryumka-hrustal-spiegelau-v80-ml-d50-mm-n150-mm" TargetMode="External"/><Relationship Id="rId1123" Type="http://schemas.openxmlformats.org/officeDocument/2006/relationships/hyperlink" Target="https://rentaposudy.ru/banketnyj-tekstil/salfetki/kolco-dlya-salfetok-spiral-serebryannoe-luxstahl-d40-mm" TargetMode="External"/><Relationship Id="rId1330" Type="http://schemas.openxmlformats.org/officeDocument/2006/relationships/hyperlink" Target="https://rentaposudy.ru/barnoe-steklo/vip-bokaly-hrustal/bokal-dlya-martini-tajmless-hrustalnyj-v230-ml-d116-mm-h172" TargetMode="External"/><Relationship Id="rId132" Type="http://schemas.openxmlformats.org/officeDocument/2006/relationships/hyperlink" Target="https://www.rentaposudy.ru/banketnyj-tekstil/skaterti/skatert-pryamougolnaya-225-x-32-m-burgundiya" TargetMode="External"/><Relationship Id="rId784" Type="http://schemas.openxmlformats.org/officeDocument/2006/relationships/hyperlink" Target="https://rentaposudy.ru/furshetnaya-sistema-zeiher/podnos-pryamougolnyj-zeiher-iz-prozrachnogo-stekla-800210-mm" TargetMode="External"/><Relationship Id="rId991" Type="http://schemas.openxmlformats.org/officeDocument/2006/relationships/hyperlink" Target="https://rentaposudy.ru/oborudovanie/teplovoe-oborudovanie/parokonvektomat-tecnoeka-evolution-ekf-711-ud-italiya-7-urov" TargetMode="External"/><Relationship Id="rId1067" Type="http://schemas.openxmlformats.org/officeDocument/2006/relationships/hyperlink" Target="https://rentaposudy.ru/oborudovanie/dopolnitelnoe-oborudovanie/narzannik-odnostupenchatyj-fortuna-1105518-mm" TargetMode="External"/><Relationship Id="rId437" Type="http://schemas.openxmlformats.org/officeDocument/2006/relationships/hyperlink" Target="https://rentaposudy.ru/posuda/tarelki-podstanovochnye/tarelka-podstanovochnaya-ariel-steklyannaya-s-serebryannymi" TargetMode="External"/><Relationship Id="rId644" Type="http://schemas.openxmlformats.org/officeDocument/2006/relationships/hyperlink" Target="https://rentaposudy.ru/stolovye-pribory/pribory-luxstahl-seriya-alaska/lozhka-luxstahl-alaska-chajnaya-l140-mm" TargetMode="External"/><Relationship Id="rId851" Type="http://schemas.openxmlformats.org/officeDocument/2006/relationships/hyperlink" Target="https://rentaposudy.ru/oborudovanie/gastroemkosti/gastroyomkost-gn-12-265325-mm-h150-mm" TargetMode="External"/><Relationship Id="rId1274" Type="http://schemas.openxmlformats.org/officeDocument/2006/relationships/hyperlink" Target="https://rentaposudy.ru/arenda-tekstilya/pledy/pled-flisovyj-zhyoltyj-130170-sm" TargetMode="External"/><Relationship Id="rId283" Type="http://schemas.openxmlformats.org/officeDocument/2006/relationships/hyperlink" Target="https://www.rentaposudy.ru/banketnyj-tekstil/elementy-dekora/lenta-elastichnaya-s-pryazhkoj-serebryanaya" TargetMode="External"/><Relationship Id="rId490" Type="http://schemas.openxmlformats.org/officeDocument/2006/relationships/hyperlink" Target="https://www.rentaposudy.ru/posuda/blyuda/blyudo-steklyannoe-krugloe-s-volnistym-kraem-d350-mm" TargetMode="External"/><Relationship Id="rId504" Type="http://schemas.openxmlformats.org/officeDocument/2006/relationships/hyperlink" Target="https://www.rentaposudy.ru/posuda/salatnik/salatnik-restola-furshetnyj-s-volnistym-kraem-prozrachnyj-l3" TargetMode="External"/><Relationship Id="rId711" Type="http://schemas.openxmlformats.org/officeDocument/2006/relationships/hyperlink" Target="https://www.rentaposudy.ru/barnoe-steklo/cvetnye-bokaly/stakan-hajboll-brilliant-fioletovyj-v400-ml-d84-mm-n130-mm" TargetMode="External"/><Relationship Id="rId949" Type="http://schemas.openxmlformats.org/officeDocument/2006/relationships/hyperlink" Target="https://rentaposudy.ru/oborudovanie/kuhonnoe-elektrooborudovanie/makaronovarka-ecolun-en-4-410520280-mm" TargetMode="External"/><Relationship Id="rId1134" Type="http://schemas.openxmlformats.org/officeDocument/2006/relationships/hyperlink" Target="https://rentaposudy.ru/aksessuary/etazherki-vazy/podstavka-dlya-blyud-i-salatnikov-aps-germaniya-d150-mm-n210" TargetMode="External"/><Relationship Id="rId78" Type="http://schemas.openxmlformats.org/officeDocument/2006/relationships/hyperlink" Target="https://www.rentaposudy.ru/banketnyj-tekstil/skaterti/skaterti-kruglye/skatert-kruglaya-23-m-zelyonaya" TargetMode="External"/><Relationship Id="rId143" Type="http://schemas.openxmlformats.org/officeDocument/2006/relationships/hyperlink" Target="https://rentaposudy.ru/banketnyj-tekstil/strejch-chehly-dlya-stolov/strejch-naperon-shapochka-dlya-koktejlnogo-stola-krasnyj" TargetMode="External"/><Relationship Id="rId350" Type="http://schemas.openxmlformats.org/officeDocument/2006/relationships/hyperlink" Target="https://www.rentaposudy.ru/posuda/vip-farfor-cvetnoj-porland/tarelka-porland-zakusochnaya-krasnaya-d240-mm" TargetMode="External"/><Relationship Id="rId588" Type="http://schemas.openxmlformats.org/officeDocument/2006/relationships/hyperlink" Target="https://rentaposudy.ru/stolovye-pribory/vip-pribory-eternum-seriya-x-15/vilka-stolovaya-x-15-l220-mm" TargetMode="External"/><Relationship Id="rId795" Type="http://schemas.openxmlformats.org/officeDocument/2006/relationships/hyperlink" Target="https://rentaposudy.ru/furshetnaya-sistema-zeiher/tarelka-kvadratnaya-zeiher-iz-tonirovannogo-stekla-300300-mm" TargetMode="External"/><Relationship Id="rId809" Type="http://schemas.openxmlformats.org/officeDocument/2006/relationships/hyperlink" Target="https://rentaposudy.ru/aksessuary/etazherki-vazy/dekanter-pasabahce-bacchus-n260-mm-d100-mm-v500-ml" TargetMode="External"/><Relationship Id="rId1201" Type="http://schemas.openxmlformats.org/officeDocument/2006/relationships/hyperlink" Target="https://rentaposudy.ru/banketnyj-tekstil/furshetnye-yubki/furshetnaya-yubka-30-m-chyornaya" TargetMode="External"/><Relationship Id="rId9" Type="http://schemas.openxmlformats.org/officeDocument/2006/relationships/hyperlink" Target="https://rentaposudy.ru/mebel/stoly/stol-banketnyj-kruglyj-stels-15-m" TargetMode="External"/><Relationship Id="rId210" Type="http://schemas.openxmlformats.org/officeDocument/2006/relationships/hyperlink" Target="https://www.rentaposudy.ru/banketnyj-tekstil/chehly-dlya-stulev/chehol-dlya-stula-sinij-strejch" TargetMode="External"/><Relationship Id="rId448" Type="http://schemas.openxmlformats.org/officeDocument/2006/relationships/hyperlink" Target="https://rentaposudy.ru/posuda/tarelki-steklo/tarelka-corone-aqua-steklyannaya-kvadratnaya-l300-mm" TargetMode="External"/><Relationship Id="rId655" Type="http://schemas.openxmlformats.org/officeDocument/2006/relationships/hyperlink" Target="https://rentaposudy.ru/stolovye-pribory/prochie-pribory/shipcy-dlya-hleba-chidini-180-08-mm-l215-mm-b75-mm" TargetMode="External"/><Relationship Id="rId862" Type="http://schemas.openxmlformats.org/officeDocument/2006/relationships/hyperlink" Target="https://rentaposudy.ru/oborudovanie/gastroemkosti/kryshka-dlya-gastroyomkosti-gn-11-s-ruchkoj" TargetMode="External"/><Relationship Id="rId1078" Type="http://schemas.openxmlformats.org/officeDocument/2006/relationships/hyperlink" Target="https://rentaposudy.ru/skladskoe-oborudovanie/telezhki/telezhka-rohlya-gidravlicheskaya" TargetMode="External"/><Relationship Id="rId1285" Type="http://schemas.openxmlformats.org/officeDocument/2006/relationships/hyperlink" Target="https://rentaposudy.ru/sousnik-papajya-steklyannyj-v70-ml-d80-mm-n40-mm" TargetMode="External"/><Relationship Id="rId294" Type="http://schemas.openxmlformats.org/officeDocument/2006/relationships/hyperlink" Target="https://www.rentaposudy.ru/posuda/vip-farfor-steelite-spyro/blyudo-ovalnoe-steelyte-spyro-28-sm" TargetMode="External"/><Relationship Id="rId308" Type="http://schemas.openxmlformats.org/officeDocument/2006/relationships/hyperlink" Target="https://www.rentaposudy.ru/posuda/vip-farfor-steelite-spyro/solonka-steelite-spyro-d55-mm-h75-mm" TargetMode="External"/><Relationship Id="rId515" Type="http://schemas.openxmlformats.org/officeDocument/2006/relationships/hyperlink" Target="https://rentaposudy.ru/posuda/salatniki/salatnik-simax-steklyannyj-d185-mm-v1500-ml" TargetMode="External"/><Relationship Id="rId722" Type="http://schemas.openxmlformats.org/officeDocument/2006/relationships/hyperlink" Target="https://rentaposudy.ru/barnoe-steklo/barnoe-steklo-1/bokal-gibraltar-dlya-mohito-v285-ml" TargetMode="External"/><Relationship Id="rId1145" Type="http://schemas.openxmlformats.org/officeDocument/2006/relationships/hyperlink" Target="https://rentaposudy.ru/arenda-mebeli/arenda-stolov/derzhateli-nomerkov-serebryanyj-klassik-25" TargetMode="External"/><Relationship Id="rId89" Type="http://schemas.openxmlformats.org/officeDocument/2006/relationships/hyperlink" Target="https://www.rentaposudy.ru/banketnyj-tekstil/skaterti/skatert-kruglaya-3-m-sinyaya-zhakkard" TargetMode="External"/><Relationship Id="rId154" Type="http://schemas.openxmlformats.org/officeDocument/2006/relationships/hyperlink" Target="https://www.rentaposudy.ru/banketnyj-tekstil/strejch-chehly-dlya-stolov/chehol-strejch-dlya-pryamougolnogo-stola-belyj-obtyagivayush" TargetMode="External"/><Relationship Id="rId361" Type="http://schemas.openxmlformats.org/officeDocument/2006/relationships/hyperlink" Target="https://www.rentaposudy.ru/posuda/vip-farfor-cvetnoj-porland/tarelochka-porland-dlya-komplimenta-polumesyac-chyornaya-100" TargetMode="External"/><Relationship Id="rId599" Type="http://schemas.openxmlformats.org/officeDocument/2006/relationships/hyperlink" Target="https://rentaposudy.ru/stolovye-pribory/vip-pribory-sapporo-seriya-black/vilka-sapporo-black-stolovaya-l190-mm" TargetMode="External"/><Relationship Id="rId1005" Type="http://schemas.openxmlformats.org/officeDocument/2006/relationships/hyperlink" Target="https://rentaposudy.ru/oborudovanie/teplovoe-oborudovanie/skovoroda-elektricheskaya-gastrorag-cpp-46a-d460-mm" TargetMode="External"/><Relationship Id="rId1212" Type="http://schemas.openxmlformats.org/officeDocument/2006/relationships/hyperlink" Target="https://rentaposudy.ru/barnoe-steklo/barnoe-steklo-1/stakan-roks-ajs-v340-ml" TargetMode="External"/><Relationship Id="rId459" Type="http://schemas.openxmlformats.org/officeDocument/2006/relationships/hyperlink" Target="https://rentaposudy.ru/posuda/blyuda/blyudo-krugloe-kesper-dlya-syra-derevoplastik-s-kryshkoj-d23" TargetMode="External"/><Relationship Id="rId666" Type="http://schemas.openxmlformats.org/officeDocument/2006/relationships/hyperlink" Target="https://rentaposudy.ru/barnoe-steklo/vip-bokaly-chef-sommelier-franciya/bokal-dlya-vina-kaberne-chef-sommelier-vip-v360-ml-d80-mm-n2" TargetMode="External"/><Relationship Id="rId873" Type="http://schemas.openxmlformats.org/officeDocument/2006/relationships/hyperlink" Target="https://rentaposudy.ru/oborudovanie/kofemashiny-i-vodonagrevateli/kofemashina-kapsulnaya-vork-c730-sreatista-plus-s-funkciej-p" TargetMode="External"/><Relationship Id="rId1089" Type="http://schemas.openxmlformats.org/officeDocument/2006/relationships/hyperlink" Target="https://rentaposudy.ru/rashodnyj-material" TargetMode="External"/><Relationship Id="rId1296" Type="http://schemas.openxmlformats.org/officeDocument/2006/relationships/hyperlink" Target="&#1055;&#1086;&#1076;&#1089;&#1090;&#1072;&#1074;&#1082;&#1072;-&#1091;&#1088;&#1086;&#1074;&#1077;&#1085;&#1100;%20&#1076;&#1083;&#1103;%20&#1087;&#1086;&#1076;&#1072;&#1095;&#1080;%20&#1041;&#1088;&#1077;&#1090;&#1072;&#1085;&#1100;%20400*200%20&#1084;&#1084;%20&#1053;=120%20&#1084;&#1084;" TargetMode="External"/><Relationship Id="rId16" Type="http://schemas.openxmlformats.org/officeDocument/2006/relationships/hyperlink" Target="https://rentaposudy.ru/mebel/stoly/stol-pryamougolnyj-delta-derevyannyj-1208-m-n750-mm" TargetMode="External"/><Relationship Id="rId221" Type="http://schemas.openxmlformats.org/officeDocument/2006/relationships/hyperlink" Target="https://rentaposudy.ru/banketnyj-tekstil/furshetnye-yubki/furshetnaya-yubka-56-m-sinyaya" TargetMode="External"/><Relationship Id="rId319" Type="http://schemas.openxmlformats.org/officeDocument/2006/relationships/hyperlink" Target="https://rentaposudy.ru/posuda/vip-farfor-cvetnoj-porland" TargetMode="External"/><Relationship Id="rId526" Type="http://schemas.openxmlformats.org/officeDocument/2006/relationships/hyperlink" Target="https://rentaposudy.ru/posuda/mini-posuda-i-sousniki/salatnik-miniatyura-corone-metropolis-chyornyj-d95-mm-h73-mm" TargetMode="External"/><Relationship Id="rId1156" Type="http://schemas.openxmlformats.org/officeDocument/2006/relationships/hyperlink" Target="https://rentaposudy.ru/posuda/blyuda/blyudo-list-farfor-l150-mm-v110-mm-n12-mm" TargetMode="External"/><Relationship Id="rId733" Type="http://schemas.openxmlformats.org/officeDocument/2006/relationships/hyperlink" Target="https://rentaposudy.ru/barnoe-steklo/barnoe-steklo-1/ryumka-pasabahce-tulipe-v55-ml" TargetMode="External"/><Relationship Id="rId940" Type="http://schemas.openxmlformats.org/officeDocument/2006/relationships/hyperlink" Target="https://www.rentaposudy.ru/oborudovanie/kuhonnoe-oborudovanie/stellazh-shpilka-starfood-yc-215m1-dlya-gastroyomkostej-gn-1" TargetMode="External"/><Relationship Id="rId1016" Type="http://schemas.openxmlformats.org/officeDocument/2006/relationships/hyperlink" Target="https://rentaposudy.ru/oborudovanie/teplovoe-oborudovanie/shkaf-zharochnyj-techinnov-2-sekcii-po-6-polos-12-gastroyomk" TargetMode="External"/><Relationship Id="rId165" Type="http://schemas.openxmlformats.org/officeDocument/2006/relationships/hyperlink" Target="https://www.rentaposudy.ru/banketnyj-tekstil/salfetki/salfetka-bezhevaya-zhakkard-45h45-sm" TargetMode="External"/><Relationship Id="rId372" Type="http://schemas.openxmlformats.org/officeDocument/2006/relationships/hyperlink" Target="https://www.rentaposudy.ru/posuda/stolovyj-farfor-chan-wave/blyudo-pryamougolnoe-chan-wave-ploskoe-s-vyemkami-dlya-lozhe-1" TargetMode="External"/><Relationship Id="rId677" Type="http://schemas.openxmlformats.org/officeDocument/2006/relationships/hyperlink" Target="https://rentaposudy.ru/barnoe-steklo/vip-bokaly-chef-sommelier-franciya/bokal-dlya-martini-chef-sommelier-vip-v300-ml-d120-mm-n190-m" TargetMode="External"/><Relationship Id="rId800" Type="http://schemas.openxmlformats.org/officeDocument/2006/relationships/hyperlink" Target="https://rentaposudy.ru/aksessuary/etazherki-vazy/vaza-dlya-fruktov-neman-d250-mm-n210-mm" TargetMode="External"/><Relationship Id="rId1223" Type="http://schemas.openxmlformats.org/officeDocument/2006/relationships/hyperlink" Target="https://rentaposudy.ru/arenda-posudy/derevyannaya-posuda/blyudo-dlya-podachi-galisiya-s-obzhigom-300200-mm" TargetMode="External"/><Relationship Id="rId232" Type="http://schemas.openxmlformats.org/officeDocument/2006/relationships/hyperlink" Target="https://www.rentaposudy.ru/banketnyj-tekstil/pledy/pled-iz-iskusstvennoj-shersti-140205-sm-1" TargetMode="External"/><Relationship Id="rId884" Type="http://schemas.openxmlformats.org/officeDocument/2006/relationships/hyperlink" Target="https://www.rentaposudy.ru/oborudovanie/marmity/marmit-gastrorag-zck100s-dlya-vtoryh-blyud-elektricheskij-62" TargetMode="External"/><Relationship Id="rId27" Type="http://schemas.openxmlformats.org/officeDocument/2006/relationships/hyperlink" Target="https://rentaposudy.ru/mebel/stulya-myagkaya-mebel/stul-banketnyj-kvin-krasnyj-520500950-mm" TargetMode="External"/><Relationship Id="rId537" Type="http://schemas.openxmlformats.org/officeDocument/2006/relationships/hyperlink" Target="https://rentaposudy.ru/posuda/mini-posuda-i-sousniki/blyudce-dlya-sousa-cabare-kvadratnoe-7575-mm-v20-ml" TargetMode="External"/><Relationship Id="rId744" Type="http://schemas.openxmlformats.org/officeDocument/2006/relationships/hyperlink" Target="https://rentaposudy.ru/barnoe-steklo/prochee" TargetMode="External"/><Relationship Id="rId951" Type="http://schemas.openxmlformats.org/officeDocument/2006/relationships/hyperlink" Target="https://rentaposudy.ru/oborudovanie/kuhonnoe-elektrooborudovanie/myasorubka-professionalnaya-sirman-tc-22e-200-kgch-n800-vt-2" TargetMode="External"/><Relationship Id="rId1167" Type="http://schemas.openxmlformats.org/officeDocument/2006/relationships/hyperlink" Target="https://rentaposudy.ru/posuda/salatniki/salatnik-quadro-samsquito-100100-mm-v110-ml" TargetMode="External"/><Relationship Id="rId80" Type="http://schemas.openxmlformats.org/officeDocument/2006/relationships/hyperlink" Target="https://www.rentaposudy.ru/banketnyj-tekstil/skaterti/skaterti-kruglye/skatert-kruglaya-23-m-krasnaya" TargetMode="External"/><Relationship Id="rId176" Type="http://schemas.openxmlformats.org/officeDocument/2006/relationships/hyperlink" Target="https://www.rentaposudy.ru/banketnyj-tekstil/salfetki/salfetka-krasnaya-profline-4545-sm" TargetMode="External"/><Relationship Id="rId383" Type="http://schemas.openxmlformats.org/officeDocument/2006/relationships/hyperlink" Target="https://rentaposudy.ru/arenda-posudy/stolovyj-farfor-chan-wave/vaza-dlya-fruktov-shestiugolnaya-chan-wave-25017080-mm" TargetMode="External"/><Relationship Id="rId590" Type="http://schemas.openxmlformats.org/officeDocument/2006/relationships/hyperlink" Target="https://rentaposudy.ru/stolovye-pribory/vip-pribory-eternum-seriya-x-15/lozhka-kofejnaya-x-15-l110-mm" TargetMode="External"/><Relationship Id="rId604" Type="http://schemas.openxmlformats.org/officeDocument/2006/relationships/hyperlink" Target="https://rentaposudy.ru/stolovye-pribory/vip-pribory-sapporo-seriya-black/nozh-sapporo-black-stolovyj-l220-mm" TargetMode="External"/><Relationship Id="rId811" Type="http://schemas.openxmlformats.org/officeDocument/2006/relationships/hyperlink" Target="https://www.rentaposudy.ru/aksessuary/etazherki-vazy/korzinka-dlya-hleba-luxstahl-metallicheskaya-280180100-mm" TargetMode="External"/><Relationship Id="rId1027" Type="http://schemas.openxmlformats.org/officeDocument/2006/relationships/hyperlink" Target="https://rentaposudy.ru/oborudovanie/holodilno-morozilnoe-oborudovanie/stol-morozilnyj-apach-afm-03bt-italiya" TargetMode="External"/><Relationship Id="rId1234" Type="http://schemas.openxmlformats.org/officeDocument/2006/relationships/hyperlink" Target="https://rentaposudy.ru/arenda-posudy/derevyannaya-posuda/menazhnica-siciliya-4-otdeleniya-i-sousnik-300200-mm" TargetMode="External"/><Relationship Id="rId243" Type="http://schemas.openxmlformats.org/officeDocument/2006/relationships/hyperlink" Target="https://www.rentaposudy.ru/banketnyj-tekstil/uniforma/vip-babochka-oficianta-zelyonaya-s-risunkom" TargetMode="External"/><Relationship Id="rId450" Type="http://schemas.openxmlformats.org/officeDocument/2006/relationships/hyperlink" Target="https://rentaposudy.ru/posuda/tarelki-steklo/tarelka-corone-aqua-steklyannaya-kruglaya-d250-mm" TargetMode="External"/><Relationship Id="rId688" Type="http://schemas.openxmlformats.org/officeDocument/2006/relationships/hyperlink" Target="https://rentaposudy.ru/barnoe-steklo/vip-bokaly-chef-sommelier-franciya/hajbol-primarifik-prozrachnyj-chef-sommelier-vip-v360-ml-d81" TargetMode="External"/><Relationship Id="rId895" Type="http://schemas.openxmlformats.org/officeDocument/2006/relationships/hyperlink" Target="https://rentaposudy.ru/oborudovanie/kuhonnyj-inventar/doska-razdelochnaya-bereza-60030030-mm" TargetMode="External"/><Relationship Id="rId909" Type="http://schemas.openxmlformats.org/officeDocument/2006/relationships/hyperlink" Target="https://rentaposudy.ru/oborudovanie/kuhonnyj-inventar/nabor-nozhej-gastrorag-as018-tkp-iz-6-shtuk" TargetMode="External"/><Relationship Id="rId1080" Type="http://schemas.openxmlformats.org/officeDocument/2006/relationships/hyperlink" Target="https://www.rentaposudy.ru/oborudovanie/skladskoe-oborudovanie/telezhka-platformennaya-tpz-6001000-mm" TargetMode="External"/><Relationship Id="rId1301" Type="http://schemas.openxmlformats.org/officeDocument/2006/relationships/hyperlink" Target="https://rentaposudy.ru/arenda-posudy/derevyannaya-posuda/furshetnaya-sistema-kaskadnaya-provans-iz-3-h-detalej-200240" TargetMode="External"/><Relationship Id="rId38" Type="http://schemas.openxmlformats.org/officeDocument/2006/relationships/hyperlink" Target="https://rentaposudy.ru/oborudovanie/dopolnitelnoe-oborudovanie/vazon-plastikovyj-rotang-belyj-260260-mm-h460-mm" TargetMode="External"/><Relationship Id="rId103" Type="http://schemas.openxmlformats.org/officeDocument/2006/relationships/hyperlink" Target="https://www.rentaposudy.ru/banketnyj-tekstil/skaterti/skatert-kruglaya-33-m-krasnaya" TargetMode="External"/><Relationship Id="rId310" Type="http://schemas.openxmlformats.org/officeDocument/2006/relationships/hyperlink" Target="https://www.rentaposudy.ru/posuda/vip-farfor-steelite-spyro/tarelka-zakusochnaya-steelite-spyro-d250-mm" TargetMode="External"/><Relationship Id="rId548" Type="http://schemas.openxmlformats.org/officeDocument/2006/relationships/hyperlink" Target="https://rentaposudy.ru/posuda/mini-posuda-i-sousniki/lozhka-dlya-fursheta-berghoff-metallicheskaya-l125-mm-h45-mm" TargetMode="External"/><Relationship Id="rId755" Type="http://schemas.openxmlformats.org/officeDocument/2006/relationships/hyperlink" Target="https://rentaposudy.ru/barnoe-steklo/prochee/kremanka-silvana-d102-mm-h58-mm-v220-ml" TargetMode="External"/><Relationship Id="rId962" Type="http://schemas.openxmlformats.org/officeDocument/2006/relationships/hyperlink" Target="https://rentaposudy.ru/oborudovanie/kuhonnoe-elektrooborudovanie/sokovyzhimalka-gastrorag-ha-007-320230460-mm" TargetMode="External"/><Relationship Id="rId1178" Type="http://schemas.openxmlformats.org/officeDocument/2006/relationships/hyperlink" Target="https://rentaposudy.ru/posuda/tarelki-steklo/tarelka-zakusochnaya-afina-steklyannaya-s-zolotymi-businkami" TargetMode="External"/><Relationship Id="rId91" Type="http://schemas.openxmlformats.org/officeDocument/2006/relationships/hyperlink" Target="https://www.rentaposudy.ru/banketnyj-tekstil/skaterti/skatert-kruglaya-3-m-belaya" TargetMode="External"/><Relationship Id="rId187" Type="http://schemas.openxmlformats.org/officeDocument/2006/relationships/hyperlink" Target="https://www.rentaposudy.ru/banketnyj-tekstil/salfetki/salfetka-chyornaya-zhakkard-45h45-sm" TargetMode="External"/><Relationship Id="rId394" Type="http://schemas.openxmlformats.org/officeDocument/2006/relationships/hyperlink" Target="https://www.rentaposudy.ru/posuda/stolovyj-farfor-chan-wave/salatnik-kruglyj-chan-wave-v650-ml" TargetMode="External"/><Relationship Id="rId408" Type="http://schemas.openxmlformats.org/officeDocument/2006/relationships/hyperlink" Target="https://www.rentaposudy.ru/posuda/stolovyj-farfor-chan-wave/tarelka-dlya-pasty-chan-wave-d275-mm" TargetMode="External"/><Relationship Id="rId615" Type="http://schemas.openxmlformats.org/officeDocument/2006/relationships/hyperlink" Target="https://rentaposudy.ru/stolovye-pribory/vip-pribory-sapporo-seriya-gold/nozh-stolovyj-zoloto-sapporo-l-220-mm" TargetMode="External"/><Relationship Id="rId822" Type="http://schemas.openxmlformats.org/officeDocument/2006/relationships/hyperlink" Target="https://www.rentaposudy.ru/aksessuary/etazherki-vazy/podstavka-uroven-pod-blyuda-kruglaya-steelite-pruzhina-d230" TargetMode="External"/><Relationship Id="rId1038" Type="http://schemas.openxmlformats.org/officeDocument/2006/relationships/hyperlink" Target="https://rentaposudy.ru/oborudovanie/holodilno-morozilnoe-oborudovanie/shkaf-holodilnyj-rivacold-v700-l-6958722020-mm" TargetMode="External"/><Relationship Id="rId1245" Type="http://schemas.openxmlformats.org/officeDocument/2006/relationships/hyperlink" Target="https://rentaposudy.ru/arenda-posudy/derevyannaya-posuda/blyudo-dlya-podachi-kadis-s-ruchkami-i-bortom-470160-mm" TargetMode="External"/><Relationship Id="rId254" Type="http://schemas.openxmlformats.org/officeDocument/2006/relationships/hyperlink" Target="https://www.rentaposudy.ru/banketnyj-tekstil/uniforma/rubashka-oficianta-chyornaya" TargetMode="External"/><Relationship Id="rId699" Type="http://schemas.openxmlformats.org/officeDocument/2006/relationships/hyperlink" Target="https://www.rentaposudy.ru/barnoe-steklo/vip-bokaly-hrustal-spiegelau-germaniya/bokal-old-feshn-hrustal-spiegelau-v260-ml-d65-mm-n80-mm" TargetMode="External"/><Relationship Id="rId1091" Type="http://schemas.openxmlformats.org/officeDocument/2006/relationships/hyperlink" Target="https://rentaposudy.ru/oborudovanie/vsyo-dlya-bbq/zhidkost-dlya-rozzhiga-v330-ml" TargetMode="External"/><Relationship Id="rId1105" Type="http://schemas.openxmlformats.org/officeDocument/2006/relationships/hyperlink" Target="https://rentaposudy.ru/oborudovanie/kofemashiny-i-vodonagrevateli/toplivo-dlya-dispensera-gastrorag-240-gr-na-6-chasov-goreniy" TargetMode="External"/><Relationship Id="rId1312" Type="http://schemas.openxmlformats.org/officeDocument/2006/relationships/hyperlink" Target="https://rentaposudy.ru/aksessuary/hlebnye-korzinki/hlebnaya-korzinka-pletyonaya-pryamougolnaya-tirin-25016060-m" TargetMode="External"/><Relationship Id="rId49" Type="http://schemas.openxmlformats.org/officeDocument/2006/relationships/hyperlink" Target="https://www.rentaposudy.ru/mebel/raznaya-mebel-dekor/palma-finikovaya-iskusstvennaya-25-m" TargetMode="External"/><Relationship Id="rId114" Type="http://schemas.openxmlformats.org/officeDocument/2006/relationships/hyperlink" Target="https://www.rentaposudy.ru/banketnyj-tekstil/skaterti/skatert-pryamougolnaya-14-x-24-m-chyornaya-zhakkard" TargetMode="External"/><Relationship Id="rId461" Type="http://schemas.openxmlformats.org/officeDocument/2006/relationships/hyperlink" Target="https://www.rentaposudy.ru/posuda/blyuda/blyudo-dlya-komplimenta-pryamougolnoe-bazalt-11080-mm" TargetMode="External"/><Relationship Id="rId559" Type="http://schemas.openxmlformats.org/officeDocument/2006/relationships/hyperlink" Target="https://rentaposudy.ru/posuda/mini-posuda-i-sousniki/forma-s-ruchkami-corone-belaya-6868-mm-h35-mm-v90-ml" TargetMode="External"/><Relationship Id="rId766" Type="http://schemas.openxmlformats.org/officeDocument/2006/relationships/hyperlink" Target="https://rentaposudy.ru/barnoe-steklo/prochee/podstavka-k-vedru-dlya-shampanskogo-d220-mm-h660-mm" TargetMode="External"/><Relationship Id="rId1189" Type="http://schemas.openxmlformats.org/officeDocument/2006/relationships/hyperlink" Target="https://rentaposudy.ru/oborudovanie/kofemashiny-i-vodonagrevateli/kofevarka-na-peske-johny-ak8-1-n-s-podstavkoj-dlya-turki-345" TargetMode="External"/><Relationship Id="rId198" Type="http://schemas.openxmlformats.org/officeDocument/2006/relationships/hyperlink" Target="https://www.rentaposudy.ru/banketnyj-tekstil/chehly-dlya-stulev/chehol-dlya-stula-shampan-ovalnyj" TargetMode="External"/><Relationship Id="rId321" Type="http://schemas.openxmlformats.org/officeDocument/2006/relationships/hyperlink" Target="https://www.rentaposudy.ru/posuda/vip-farfor-cvetnoj-porland/tarelka-porland-dlya-pasty-biryuzovaya-d310-mm" TargetMode="External"/><Relationship Id="rId419" Type="http://schemas.openxmlformats.org/officeDocument/2006/relationships/hyperlink" Target="https://www.rentaposudy.ru/posuda/stolovyj-farfor-chan-wave/chajnik-zavarochnyj-chan-wave-s-filtrom-v750-ml" TargetMode="External"/><Relationship Id="rId626" Type="http://schemas.openxmlformats.org/officeDocument/2006/relationships/hyperlink" Target="https://rentaposudy.ru/stolovye-pribory/pribory-luxstahl-seriya-kult/lozhka-desertnaya-luxstahl-kult-l186-sm" TargetMode="External"/><Relationship Id="rId973" Type="http://schemas.openxmlformats.org/officeDocument/2006/relationships/hyperlink" Target="https://rentaposudy.ru/oborudovanie/teplovoe-oborudovanie/vafelnica-dlya-tolstyh-vafel-gastrorag-hwb-1" TargetMode="External"/><Relationship Id="rId1049" Type="http://schemas.openxmlformats.org/officeDocument/2006/relationships/hyperlink" Target="https://rentaposudy.ru/oborudovanie/vsyo-dlya-bbq/kocherga-i-sovok" TargetMode="External"/><Relationship Id="rId1256" Type="http://schemas.openxmlformats.org/officeDocument/2006/relationships/hyperlink" Target="https://rentaposudy.ru/arenda-posudy/derevyannaya-posuda/sousnik-pemont-reznoj-s-obzhigom-chyornyj-7070-mm" TargetMode="External"/><Relationship Id="rId833" Type="http://schemas.openxmlformats.org/officeDocument/2006/relationships/hyperlink" Target="https://rentaposudy.ru/aksessuary/podnosy/podnos-zerkalnyj-aps-germaniya-na-nozhkah-325h175-mm-n30-mm" TargetMode="External"/><Relationship Id="rId1116" Type="http://schemas.openxmlformats.org/officeDocument/2006/relationships/hyperlink" Target="https://rentaposudy.ru/personal/posudomojshicy-uborshicy-styuardy-cena-ukazana-za-1-chas-min" TargetMode="External"/><Relationship Id="rId265" Type="http://schemas.openxmlformats.org/officeDocument/2006/relationships/hyperlink" Target="https://www.rentaposudy.ru/banketnyj-tekstil/elementy-dekora/bant-zolotoj-iz-organzy" TargetMode="External"/><Relationship Id="rId472" Type="http://schemas.openxmlformats.org/officeDocument/2006/relationships/hyperlink" Target="https://www.rentaposudy.ru/posuda/blyuda/blyudo-metallicheskoe-ovalnoe-d350-mm" TargetMode="External"/><Relationship Id="rId900" Type="http://schemas.openxmlformats.org/officeDocument/2006/relationships/hyperlink" Target="https://www.rentaposudy.ru/oborudovanie/kuhonnyj-inventar/kotel-professionalnyj-luxstahl-v20-l" TargetMode="External"/><Relationship Id="rId1323" Type="http://schemas.openxmlformats.org/officeDocument/2006/relationships/hyperlink" Target="https://rentaposudy.ru/aksessuary/hlebnye-korzinki/hlebnaya-korzinka-iz-hlopka-kruglaya-morna-belaya-d200-mm-h1" TargetMode="External"/><Relationship Id="rId125" Type="http://schemas.openxmlformats.org/officeDocument/2006/relationships/hyperlink" Target="https://rentaposudy.ru/banketnyj-tekstil/skaterti/skaterti-pryamougolnye/skatert-pryamougolnaya-korichnevaya-1424-m" TargetMode="External"/><Relationship Id="rId332" Type="http://schemas.openxmlformats.org/officeDocument/2006/relationships/hyperlink" Target="https://www.rentaposudy.ru/posuda/vip-farfor-cvetnoj-porland/tarelochka-porland-dlya-komplimenta-polumesyac-bezhevaya-100" TargetMode="External"/><Relationship Id="rId777" Type="http://schemas.openxmlformats.org/officeDocument/2006/relationships/hyperlink" Target="https://rentaposudy.ru/furshetnaya-sistema-zeiher/podnos-dlya-servirovki-izognutyj-zeiher-iz-prozrachnogo-stek" TargetMode="External"/><Relationship Id="rId984" Type="http://schemas.openxmlformats.org/officeDocument/2006/relationships/hyperlink" Target="https://rentaposudy.ru/oborudovanie/teplovoe-oborudovanie/karvingovaya-stanciya-scholl-2-lampy-germaniya-800600650-mm" TargetMode="External"/><Relationship Id="rId637" Type="http://schemas.openxmlformats.org/officeDocument/2006/relationships/hyperlink" Target="https://www.rentaposudy.ru/stolovye-pribory/prochie-pribory/polovnik-luxstahl-l380-mm-d140-mm-v500-ml" TargetMode="External"/><Relationship Id="rId844" Type="http://schemas.openxmlformats.org/officeDocument/2006/relationships/hyperlink" Target="https://rentaposudy.ru/oborudovanie/gastroemkosti/gastroyomkost-gn-11-l530-mm-b325-mm-h65-mm" TargetMode="External"/><Relationship Id="rId1267" Type="http://schemas.openxmlformats.org/officeDocument/2006/relationships/hyperlink" Target="https://rentaposudy.ru/barnoe-steklo/vip-bokaly-chef-sommelier-franciya/bokal-flyute-sublim-dlya-shampanskogo-chef-sommelier-v210-ml" TargetMode="External"/><Relationship Id="rId276" Type="http://schemas.openxmlformats.org/officeDocument/2006/relationships/hyperlink" Target="https://www.rentaposudy.ru/banketnyj-tekstil/elementy-dekora/bant-fioletovyj-atlasnyj" TargetMode="External"/><Relationship Id="rId483" Type="http://schemas.openxmlformats.org/officeDocument/2006/relationships/hyperlink" Target="https://rentaposudy.ru/posuda/blyuda/blyudo-dlya-podachi-pryamougolnoe-slanec-chyornyj-320260-mm" TargetMode="External"/><Relationship Id="rId690" Type="http://schemas.openxmlformats.org/officeDocument/2006/relationships/hyperlink" Target="https://rentaposudy.ru/barnoe-steklo/vip-bokaly-chef-sommelier-franciya/hajbol-primarifik-chyornyj-chef-sommelier-vip-v360-ml-d81-mm" TargetMode="External"/><Relationship Id="rId704" Type="http://schemas.openxmlformats.org/officeDocument/2006/relationships/hyperlink" Target="https://rentaposudy.ru/barnoe-steklo/cvetnye-bokaly/bokal-dlya-vina-brilliant-olivkovyj-v310-ml-d86-mm-n163-mm" TargetMode="External"/><Relationship Id="rId911" Type="http://schemas.openxmlformats.org/officeDocument/2006/relationships/hyperlink" Target="https://rentaposudy.ru/oborudovanie/kuhonnyj-inventar/polovnik-luxstahl-kult-l380-mm-d115-mm-v250-ml" TargetMode="External"/><Relationship Id="rId1127" Type="http://schemas.openxmlformats.org/officeDocument/2006/relationships/hyperlink" Target="https://rentaposudy.ru/posuda/blyuda/kryshka-dlya-tarelok-paderno-plastikovaya-d260-mm-n67-mm" TargetMode="External"/><Relationship Id="rId1334" Type="http://schemas.openxmlformats.org/officeDocument/2006/relationships/hyperlink" Target="https://rentaposudy.ru/barnoe-steklo/vip-bokaly-hrustal/stakan-old-feshn-tajmless-hrustalnyj-v345-ml-d85-mm-h96-mm" TargetMode="External"/><Relationship Id="rId40" Type="http://schemas.openxmlformats.org/officeDocument/2006/relationships/hyperlink" Target="https://rentaposudy.ru/oborudovanie/dopolnitelnoe-oborudovanie/vazon-martika-kolyvan-plastikovyj-d260-mm-h210-mm" TargetMode="External"/><Relationship Id="rId136" Type="http://schemas.openxmlformats.org/officeDocument/2006/relationships/hyperlink" Target="https://rentaposudy.ru/banketnyj-tekstil/skaterti/skatert-pryamougolnaya-225-x-32-m-chyornaya" TargetMode="External"/><Relationship Id="rId343" Type="http://schemas.openxmlformats.org/officeDocument/2006/relationships/hyperlink" Target="https://www.rentaposudy.ru/posuda/vip-farfor-cvetnoj-porland/tarelka-porland-zakusochnaya-tyomno-seraya-d240-mm" TargetMode="External"/><Relationship Id="rId550" Type="http://schemas.openxmlformats.org/officeDocument/2006/relationships/hyperlink" Target="https://rentaposudy.ru/posuda/mini-posuda-i-sousniki/menazhnica-kunstwerk-paula-3-sht-d100-mm-n11-mm" TargetMode="External"/><Relationship Id="rId788" Type="http://schemas.openxmlformats.org/officeDocument/2006/relationships/hyperlink" Target="https://rentaposudy.ru/furshetnaya-sistema-zeiher/podnos-pryamougolnyj-zeiher-iz-chyornogo-stekla-500340-mm" TargetMode="External"/><Relationship Id="rId995" Type="http://schemas.openxmlformats.org/officeDocument/2006/relationships/hyperlink" Target="https://rentaposudy.ru/oborudovanie/teplovoe-oborudovanie/pech-dlya-piccy-konvejernaya-holman-214-hxa" TargetMode="External"/><Relationship Id="rId1180" Type="http://schemas.openxmlformats.org/officeDocument/2006/relationships/hyperlink" Target="https://rentaposudy.ru/oborudovanie/teplovoe-oborudovanie/podstavka-abat-pk-6m-dlya-parokonvektomatov-1070940670-mm" TargetMode="External"/><Relationship Id="rId203" Type="http://schemas.openxmlformats.org/officeDocument/2006/relationships/hyperlink" Target="https://www.rentaposudy.ru/banketnyj-tekstil/chehly-dlya-stulev/chehol-dlya-stula-shampan-universalnyj" TargetMode="External"/><Relationship Id="rId648" Type="http://schemas.openxmlformats.org/officeDocument/2006/relationships/hyperlink" Target="https://rentaposudy.ru/stolovye-pribory/prochie-pribory/narzannik-odnostupenchatyj-fortuna" TargetMode="External"/><Relationship Id="rId855" Type="http://schemas.openxmlformats.org/officeDocument/2006/relationships/hyperlink" Target="https://rentaposudy.ru/oborudovanie/gastroemkosti/gastroyomkost-gn-13-176325-mm-h150-mm" TargetMode="External"/><Relationship Id="rId1040" Type="http://schemas.openxmlformats.org/officeDocument/2006/relationships/hyperlink" Target="https://www.rentaposudy.ru/oborudovanie/holodilno-morozilnoe-oborudovanie/shkaf-holodilnyj-tefcold-sldg1000-v940-l-13506802035-mm" TargetMode="External"/><Relationship Id="rId1278" Type="http://schemas.openxmlformats.org/officeDocument/2006/relationships/hyperlink" Target="https://rentaposudy.ru/arenda-tekstilya/arenda-skatertej/skaterti-pryamougolnye/skaterti-pryamougolnye-225-h-32-m/skatert-pryamougolnaya-shokolad-22532-m" TargetMode="External"/><Relationship Id="rId287" Type="http://schemas.openxmlformats.org/officeDocument/2006/relationships/hyperlink" Target="https://rentaposudy.ru/posuda/vip-farfor-schonwald" TargetMode="External"/><Relationship Id="rId410" Type="http://schemas.openxmlformats.org/officeDocument/2006/relationships/hyperlink" Target="https://www.rentaposudy.ru/posuda/stolovyj-farfor-chan-wave/tarelka-zakusochnaya-chan-wave-d225-mm" TargetMode="External"/><Relationship Id="rId494" Type="http://schemas.openxmlformats.org/officeDocument/2006/relationships/hyperlink" Target="https://rentaposudy.ru/arenda-posudy/mini-posuda-i-sousniki/ikornica-torchello-steklyannaya-s-lozhkoj-v100-ml" TargetMode="External"/><Relationship Id="rId508" Type="http://schemas.openxmlformats.org/officeDocument/2006/relationships/hyperlink" Target="https://rentaposudy.ru/posuda/salatniki/salatnik-chef-steklyannyj-d200-mm-v600-ml" TargetMode="External"/><Relationship Id="rId715" Type="http://schemas.openxmlformats.org/officeDocument/2006/relationships/hyperlink" Target="https://rentaposudy.ru/barnoe-steklo/barnoe-steklo-1/bokal-dlya-belogo-vina-pasabahce-tulipe-v210-ml" TargetMode="External"/><Relationship Id="rId922" Type="http://schemas.openxmlformats.org/officeDocument/2006/relationships/hyperlink" Target="https://rentaposudy.ru/oborudovanie/kuhonnyj-inventar/tyorka-slajser-mandolina-dlya-ovoshej-385135140-mm" TargetMode="External"/><Relationship Id="rId1138" Type="http://schemas.openxmlformats.org/officeDocument/2006/relationships/hyperlink" Target="https://rentaposudy.ru/posuda/blyuda/blyudo-dlya-podachi-plova-lyagan-d420-mm" TargetMode="External"/><Relationship Id="rId147" Type="http://schemas.openxmlformats.org/officeDocument/2006/relationships/hyperlink" Target="https://www.rentaposudy.ru/banketnyj-tekstil/strejch-chehly-dlya-stolov/chehol-dlya-koktejlnogo-stola-zelyonyj-obtyagivayushij-strej" TargetMode="External"/><Relationship Id="rId354" Type="http://schemas.openxmlformats.org/officeDocument/2006/relationships/hyperlink" Target="https://www.rentaposudy.ru/posuda/vip-farfor-cvetnoj-porland/chajnaya-para-porland-krasnaya-v250-ml" TargetMode="External"/><Relationship Id="rId799" Type="http://schemas.openxmlformats.org/officeDocument/2006/relationships/hyperlink" Target="https://rentaposudy.ru/aksessuary/etazherki-vazy/vaza-dlya-fruktov-neman-d180-mm-n170-mm" TargetMode="External"/><Relationship Id="rId1191" Type="http://schemas.openxmlformats.org/officeDocument/2006/relationships/hyperlink" Target="https://rentaposudy.ru/posuda/mini-posuda-i-sousniki/lozhka-dlya-komplimenta-aps-belaya-malaya-plastik-l110-mm-v4" TargetMode="External"/><Relationship Id="rId1205" Type="http://schemas.openxmlformats.org/officeDocument/2006/relationships/hyperlink" Target="https://rentaposudy.ru/posuda/salatniki/salatnik-chef-steklyannyj-d200-mm-v450-ml" TargetMode="External"/><Relationship Id="rId51" Type="http://schemas.openxmlformats.org/officeDocument/2006/relationships/hyperlink" Target="https://www.rentaposudy.ru/mebel/raznaya-mebel-dekor/stolbik-s-kanatom-sinim-15-m" TargetMode="External"/><Relationship Id="rId561" Type="http://schemas.openxmlformats.org/officeDocument/2006/relationships/hyperlink" Target="https://rentaposudy.ru/posuda/mini-posuda-i-sousniki/forma-s-ruchkami-corone-sinyaya-6868-mm-h35-mm-v90-ml" TargetMode="External"/><Relationship Id="rId659" Type="http://schemas.openxmlformats.org/officeDocument/2006/relationships/hyperlink" Target="https://rentaposudy.ru/barnoe-steklo/vip-bokaly-chef-sommelier-franciya/bokal-dlya-brendi-revil-chef-sommelier-vip-v390-ml-d63-mm-n1" TargetMode="External"/><Relationship Id="rId866" Type="http://schemas.openxmlformats.org/officeDocument/2006/relationships/hyperlink" Target="https://rentaposudy.ru/oborudovanie/kofemashiny-i-vodonagrevateli/bojler-dlya-kipyatka-moshnost-3-kv-v30-l" TargetMode="External"/><Relationship Id="rId1289" Type="http://schemas.openxmlformats.org/officeDocument/2006/relationships/hyperlink" Target="https://rentaposudy.ru/arenda-posudy/blyuda/blyudo-dlya-podachi-pryamougolnoe-bazalt-revol-franciya-3202" TargetMode="External"/><Relationship Id="rId214" Type="http://schemas.openxmlformats.org/officeDocument/2006/relationships/hyperlink" Target="https://rentaposudy.ru/banketnyj-tekstil/furshetnye-yubki" TargetMode="External"/><Relationship Id="rId298" Type="http://schemas.openxmlformats.org/officeDocument/2006/relationships/hyperlink" Target="https://www.rentaposudy.ru/posuda/vip-farfor-steelite-spyro/blyudce-dlya-bulonnoj-chashki-steelite-spyro-d155-mm" TargetMode="External"/><Relationship Id="rId421" Type="http://schemas.openxmlformats.org/officeDocument/2006/relationships/hyperlink" Target="https://www.rentaposudy.ru/posuda/stolovyj-farfor-chyornyj-arcoroc/blyudo-veer-arcoroc-270200-mm" TargetMode="External"/><Relationship Id="rId519" Type="http://schemas.openxmlformats.org/officeDocument/2006/relationships/hyperlink" Target="https://rentaposudy.ru/posuda/salatniki/salatnik-corone-kvadratnyj-seryj-l107-mm-v200-ml" TargetMode="External"/><Relationship Id="rId1051" Type="http://schemas.openxmlformats.org/officeDocument/2006/relationships/hyperlink" Target="https://rentaposudy.ru/oborudovanie/vsyo-dlya-bbq/mangal-professionalnyj-iz-chyornogo-metalla" TargetMode="External"/><Relationship Id="rId1149" Type="http://schemas.openxmlformats.org/officeDocument/2006/relationships/hyperlink" Target="https://rentaposudy.ru/arenda-mebeli/arenda-stolov/derzhateli-nomerkov-zolotoj-serdce-30-sm" TargetMode="External"/><Relationship Id="rId158" Type="http://schemas.openxmlformats.org/officeDocument/2006/relationships/hyperlink" Target="https://www.rentaposudy.ru/banketnyj-tekstil/strejch-chehly-dlya-stolov/chehol-strejch-dlya-pryamougolnogo-stola-krasnyj-obtyagivayu" TargetMode="External"/><Relationship Id="rId726" Type="http://schemas.openxmlformats.org/officeDocument/2006/relationships/hyperlink" Target="https://rentaposudy.ru/barnoe-steklo/barnoe-steklo-1/bokal-flyute-dlya-shampanskogo-v190-ml" TargetMode="External"/><Relationship Id="rId933" Type="http://schemas.openxmlformats.org/officeDocument/2006/relationships/hyperlink" Target="https://rentaposudy.ru/oborudovanie/kuhonnoe-oborudovanie/mashina-posudomoechnaya-gastrorag-hdw-67-kupolnaya-690845152" TargetMode="External"/><Relationship Id="rId1009" Type="http://schemas.openxmlformats.org/officeDocument/2006/relationships/hyperlink" Target="https://rentaposudy.ru/oborudovanie/teplovoe-oborudovanie/teplovoj-shkaf-gastrolux-shto-07810gn-20-polos-na-20-gastroy" TargetMode="External"/><Relationship Id="rId62" Type="http://schemas.openxmlformats.org/officeDocument/2006/relationships/hyperlink" Target="https://www.rentaposudy.ru/mebel/raznaya-mebel-dekor/shirma-derevyannaya-zharenyj-kashtan-180200-sm" TargetMode="External"/><Relationship Id="rId365" Type="http://schemas.openxmlformats.org/officeDocument/2006/relationships/hyperlink" Target="https://www.rentaposudy.ru/posuda/stolovyj-farfor-chan-wave/blyudo-kvadrat-ploskoe-chan-wave-255255-mm" TargetMode="External"/><Relationship Id="rId572" Type="http://schemas.openxmlformats.org/officeDocument/2006/relationships/hyperlink" Target="https://www.rentaposudy.ru/posuda/dekorativnaya-posuda/yashik-dekorativnyj-derevyannyj-460310250-mm" TargetMode="External"/><Relationship Id="rId1216" Type="http://schemas.openxmlformats.org/officeDocument/2006/relationships/hyperlink" Target="https://rentaposudy.ru/aksessuary/etazherki-vazy/vaza-dlya-fruktov-lefard-muza-crystal-hrustalnaya-kvadratnay" TargetMode="External"/><Relationship Id="rId225" Type="http://schemas.openxmlformats.org/officeDocument/2006/relationships/hyperlink" Target="https://www.rentaposudy.ru/banketnyj-tekstil/pledy" TargetMode="External"/><Relationship Id="rId432" Type="http://schemas.openxmlformats.org/officeDocument/2006/relationships/hyperlink" Target="https://www.rentaposudy.ru/posuda/stolovyj-farfor-chyornyj-arcoroc/chajnaya-para-arcoroc-v220-ml" TargetMode="External"/><Relationship Id="rId877" Type="http://schemas.openxmlformats.org/officeDocument/2006/relationships/hyperlink" Target="https://rentaposudy.ru/oborudovanie/kofemashiny-i-vodonagrevateli/termos-kofejnik-vetta-bullet-v1500-ml" TargetMode="External"/><Relationship Id="rId1062" Type="http://schemas.openxmlformats.org/officeDocument/2006/relationships/hyperlink" Target="https://rentaposudy.ru/oborudovanie/dopolnitelnoe-oborudovanie" TargetMode="External"/><Relationship Id="rId737" Type="http://schemas.openxmlformats.org/officeDocument/2006/relationships/hyperlink" Target="https://rentaposudy.ru/barnoe-steklo/barnoe-steklo-1/stakan-granennyj-v250-ml" TargetMode="External"/><Relationship Id="rId944" Type="http://schemas.openxmlformats.org/officeDocument/2006/relationships/hyperlink" Target="https://www.rentaposudy.ru/oborudovanie/kuhonnoe-oborudovanie/termos-armejskij-t-36-n647-mm-d492-mm-v36-l" TargetMode="External"/><Relationship Id="rId73" Type="http://schemas.openxmlformats.org/officeDocument/2006/relationships/hyperlink" Target="https://www.rentaposudy.ru/banketnyj-tekstil/skaterti/skaterti-kruglye" TargetMode="External"/><Relationship Id="rId169" Type="http://schemas.openxmlformats.org/officeDocument/2006/relationships/hyperlink" Target="https://www.rentaposudy.ru/banketnyj-tekstil/salfetki/salfetka-bordovaya-zhakkard-45h45-sm" TargetMode="External"/><Relationship Id="rId376" Type="http://schemas.openxmlformats.org/officeDocument/2006/relationships/hyperlink" Target="https://www.rentaposudy.ru/posuda/stolovyj-farfor-chan-wave/blyudo-pryamougolnoe-chan-wave-32021040-mm" TargetMode="External"/><Relationship Id="rId583" Type="http://schemas.openxmlformats.org/officeDocument/2006/relationships/hyperlink" Target="https://rentaposudy.ru/stolovye-pribory" TargetMode="External"/><Relationship Id="rId790" Type="http://schemas.openxmlformats.org/officeDocument/2006/relationships/hyperlink" Target="https://rentaposudy.ru/furshetnaya-sistema-zeiher/podstavka-dlya-servirovki-zeiher-detal-320320585-mm" TargetMode="External"/><Relationship Id="rId804" Type="http://schemas.openxmlformats.org/officeDocument/2006/relationships/hyperlink" Target="https://rentaposudy.ru/aksessuary/etazherki-vazy/vaza-dlya-desertov-lefard-muza-crystal-hrustalnaya-d300-mm-n" TargetMode="External"/><Relationship Id="rId1227" Type="http://schemas.openxmlformats.org/officeDocument/2006/relationships/hyperlink" Target="https://rentaposudy.ru/arenda-posudy/derevyannaya-posuda/blyudo-dlya-podachi-kataloniya-s-bortom-300200-mm" TargetMode="External"/><Relationship Id="rId4" Type="http://schemas.openxmlformats.org/officeDocument/2006/relationships/hyperlink" Target="https://rentaposudy.ru/mebel" TargetMode="External"/><Relationship Id="rId236" Type="http://schemas.openxmlformats.org/officeDocument/2006/relationships/hyperlink" Target="https://www.rentaposudy.ru/banketnyj-tekstil/uniforma/babochka-oficianta-krasnaya" TargetMode="External"/><Relationship Id="rId443" Type="http://schemas.openxmlformats.org/officeDocument/2006/relationships/hyperlink" Target="https://rentaposudy.ru/posuda/tarelki-steklo/tarelka-podstanovochnaya-32-sm-korall-serebro" TargetMode="External"/><Relationship Id="rId650" Type="http://schemas.openxmlformats.org/officeDocument/2006/relationships/hyperlink" Target="https://rentaposudy.ru/stolovye-pribory/prochie-pribory/polovnik-dlya-punsha" TargetMode="External"/><Relationship Id="rId888" Type="http://schemas.openxmlformats.org/officeDocument/2006/relationships/hyperlink" Target="https://www.rentaposudy.ru/oborudovanie/marmity/marmit-dlya-hot-dogov-gastrorag-hdw-04" TargetMode="External"/><Relationship Id="rId1073" Type="http://schemas.openxmlformats.org/officeDocument/2006/relationships/hyperlink" Target="https://rentaposudy.ru/oborudovanie/dopolnitelnoe-oborudovanie/fontan-dlya-vina-gastrorag-wf03-320320500-mm" TargetMode="External"/><Relationship Id="rId1280" Type="http://schemas.openxmlformats.org/officeDocument/2006/relationships/hyperlink" Target="https://rentaposudy.ru/oborudovanie/kuhonnoe-oborudovanie/lotok-konditerskij-morozostojkij-60040075-mm" TargetMode="External"/><Relationship Id="rId303" Type="http://schemas.openxmlformats.org/officeDocument/2006/relationships/hyperlink" Target="https://www.rentaposudy.ru/posuda/vip-farfor-steelite-spyro/molochnik-s-ruchkoj-steelite-spyro-v200-ml-d45-mm-h78-mm-l13" TargetMode="External"/><Relationship Id="rId748" Type="http://schemas.openxmlformats.org/officeDocument/2006/relationships/hyperlink" Target="https://rentaposudy.ru/barnoe-steklo/prochee/banka-dekorativnaya-pasabahce-cesni-s-kryshkoj-v920-ml" TargetMode="External"/><Relationship Id="rId955" Type="http://schemas.openxmlformats.org/officeDocument/2006/relationships/hyperlink" Target="https://www.rentaposudy.ru/oborudovanie/kuhonnoe-elektrooborudovanie/mikser-planetarnyj-gemlux-gl-sm45g-v45-l" TargetMode="External"/><Relationship Id="rId1140" Type="http://schemas.openxmlformats.org/officeDocument/2006/relationships/hyperlink" Target="https://rentaposudy.ru/oborudovanie/dopolnitelnoe-oborudovanie/furshetnaya-stojka-ring-mini-gold" TargetMode="External"/><Relationship Id="rId84" Type="http://schemas.openxmlformats.org/officeDocument/2006/relationships/hyperlink" Target="https://www.rentaposudy.ru/banketnyj-tekstil/skaterti/skaterti-kruglye/skatert-kruglaya-23-m-seraya" TargetMode="External"/><Relationship Id="rId387" Type="http://schemas.openxmlformats.org/officeDocument/2006/relationships/hyperlink" Target="https://www.rentaposudy.ru/posuda/stolovyj-farfor-chan-wave/molochnik-chan-wave-v150-ml" TargetMode="External"/><Relationship Id="rId510" Type="http://schemas.openxmlformats.org/officeDocument/2006/relationships/hyperlink" Target="https://rentaposudy.ru/posuda/salatniki/salatnik-japanese-samsquito-s-ruchkoj-d80-mm-v45-ml" TargetMode="External"/><Relationship Id="rId594" Type="http://schemas.openxmlformats.org/officeDocument/2006/relationships/hyperlink" Target="https://rentaposudy.ru/stolovye-pribory/vip-pribory-eternum-seriya-x-15/nozh-dlya-ryby-l208-mm" TargetMode="External"/><Relationship Id="rId608" Type="http://schemas.openxmlformats.org/officeDocument/2006/relationships/hyperlink" Target="https://rentaposudy.ru/stolovye-pribory/vip-pribory-sapporo-seriya-gold/vilka-stolovaya-fioletovoe-zoloto-sapporo-l-190-mm" TargetMode="External"/><Relationship Id="rId815" Type="http://schemas.openxmlformats.org/officeDocument/2006/relationships/hyperlink" Target="https://www.rentaposudy.ru/aksessuary/etazherki-vazy/podstavka-dlya-torta-patisseri-steklyannaya-d280-mm-n90-mm" TargetMode="External"/><Relationship Id="rId1238" Type="http://schemas.openxmlformats.org/officeDocument/2006/relationships/hyperlink" Target="https://rentaposudy.ru/arenda-posudy/derevyannaya-posuda/blyudo-dlya-podachi-almeriya-s-volnistym-bortom-d300-mm" TargetMode="External"/><Relationship Id="rId247" Type="http://schemas.openxmlformats.org/officeDocument/2006/relationships/hyperlink" Target="https://www.rentaposudy.ru/banketnyj-tekstil/uniforma/vip-babochka-oficianta-seraya-s-risunkom" TargetMode="External"/><Relationship Id="rId899" Type="http://schemas.openxmlformats.org/officeDocument/2006/relationships/hyperlink" Target="https://www.rentaposudy.ru/oborudovanie/kuhonnyj-inventar/kastryulya-luxstahl-v11-l" TargetMode="External"/><Relationship Id="rId1000" Type="http://schemas.openxmlformats.org/officeDocument/2006/relationships/hyperlink" Target="https://rentaposudy.ru/oborudovanie/teplovoe-oborudovanie/plita-indukcionnaya-balan-tp35ce-ploskaya-nastolnaya" TargetMode="External"/><Relationship Id="rId1084" Type="http://schemas.openxmlformats.org/officeDocument/2006/relationships/hyperlink" Target="https://rentaposudy.ru/tehnicheskaya-zona/yomkosti-dlya-othodov/bak-pod-sliv-v25-l" TargetMode="External"/><Relationship Id="rId1305" Type="http://schemas.openxmlformats.org/officeDocument/2006/relationships/hyperlink" Target="https://rentaposudy.ru/oborudovanie/kofemashiny-i-vodonagrevateli/kofemashina-philips-saeco-lirika-one-touch-cappuccino-v25" TargetMode="External"/><Relationship Id="rId107" Type="http://schemas.openxmlformats.org/officeDocument/2006/relationships/hyperlink" Target="https://www.rentaposudy.ru/banketnyj-tekstil/skaterti/naperon-dlya-kruglogo-stola-22-m-belyj-zhakkard" TargetMode="External"/><Relationship Id="rId454" Type="http://schemas.openxmlformats.org/officeDocument/2006/relationships/hyperlink" Target="https://rentaposudy.ru/posuda/blyuda" TargetMode="External"/><Relationship Id="rId661" Type="http://schemas.openxmlformats.org/officeDocument/2006/relationships/hyperlink" Target="https://rentaposudy.ru/barnoe-steklo/vip-bokaly-chef-sommelier-franciya/bokal-dlya-vina-revil-chef-sommelier-vip-v550-ml-d110-mm-n23" TargetMode="External"/><Relationship Id="rId759" Type="http://schemas.openxmlformats.org/officeDocument/2006/relationships/hyperlink" Target="https://rentaposudy.ru/barnoe-steklo/prochee/dispenser-dlya-soka-gastrorag-zcf502-2h7-l" TargetMode="External"/><Relationship Id="rId966" Type="http://schemas.openxmlformats.org/officeDocument/2006/relationships/hyperlink" Target="https://rentaposudy.ru/oborudovanie/kuhonnoe-elektrooborudovanie/testomes-spiralnyj-gastrorag-hs30s-hd-v30-l" TargetMode="External"/><Relationship Id="rId1291" Type="http://schemas.openxmlformats.org/officeDocument/2006/relationships/hyperlink" Target="https://rentaposudy.ru/arenda-posudy/vip-farfor-steelite-spyro/vaza-dlya-fruktov-na-nozhke-steelite-spyro-d370-mm-h210-mm" TargetMode="External"/><Relationship Id="rId11" Type="http://schemas.openxmlformats.org/officeDocument/2006/relationships/hyperlink" Target="https://rentaposudy.ru/mebel/stoly/stol-lavki-pivnoj-komplekt" TargetMode="External"/><Relationship Id="rId314" Type="http://schemas.openxmlformats.org/officeDocument/2006/relationships/hyperlink" Target="https://www.rentaposudy.ru/posuda/vip-farfor-steelite-spyro/tarelka-pirozhkovaya-steelite-spyro-d165-mm" TargetMode="External"/><Relationship Id="rId398" Type="http://schemas.openxmlformats.org/officeDocument/2006/relationships/hyperlink" Target="https://rentaposudy.ru/posuda/stolovyj-farfor-chan-wave/salfetnica-chan-wave-classic-ivory-110-mm" TargetMode="External"/><Relationship Id="rId521" Type="http://schemas.openxmlformats.org/officeDocument/2006/relationships/hyperlink" Target="https://rentaposudy.ru/posuda/salatniki/salatnik-corone-kvadratnyj-chyornyj-l107-mm-v200-ml" TargetMode="External"/><Relationship Id="rId619" Type="http://schemas.openxmlformats.org/officeDocument/2006/relationships/hyperlink" Target="https://rentaposudy.ru/stolovye-pribory/pribory-luxstahl-seriya-kult/vilka-dlya-pirozhnogo-luxstahl-kult-l145-sm" TargetMode="External"/><Relationship Id="rId1151" Type="http://schemas.openxmlformats.org/officeDocument/2006/relationships/hyperlink" Target="https://rentaposudy.ru/posuda/mini-posuda-i-sousniki/lozhka-dlya-komplimenta-aps-belaya-plastik-l145-mm-v45-mm-n4" TargetMode="External"/><Relationship Id="rId1249" Type="http://schemas.openxmlformats.org/officeDocument/2006/relationships/hyperlink" Target="https://rentaposudy.ru/arenda-posudy/derevyannaya-posuda/blyudo-dlya-podachi-burgos-s-vysokim-bortom-300200-mm" TargetMode="External"/><Relationship Id="rId95" Type="http://schemas.openxmlformats.org/officeDocument/2006/relationships/hyperlink" Target="https://www.rentaposudy.ru/banketnyj-tekstil/skaterti/skatert-kruglaya-32-m-shampan" TargetMode="External"/><Relationship Id="rId160" Type="http://schemas.openxmlformats.org/officeDocument/2006/relationships/hyperlink" Target="https://www.rentaposudy.ru/banketnyj-tekstil/strejch-chehly-dlya-stolov/chehol-strejch-dlya-pryamougolnogo-stola-fioletovyj-obtyagiv" TargetMode="External"/><Relationship Id="rId826" Type="http://schemas.openxmlformats.org/officeDocument/2006/relationships/hyperlink" Target="https://rentaposudy.ru/aksessuary/etazherki-vazy/etazherka-dlya-fursheta-prohotel-3-h-yarusnaya-d-300400500-m" TargetMode="External"/><Relationship Id="rId1011" Type="http://schemas.openxmlformats.org/officeDocument/2006/relationships/hyperlink" Target="https://rentaposudy.ru/oborudovanie/teplovoe-oborudovanie/termostat-sirman-softcooker-y09-italiya" TargetMode="External"/><Relationship Id="rId1109" Type="http://schemas.openxmlformats.org/officeDocument/2006/relationships/hyperlink" Target="https://rentaposudy.ru/personal/gruzchikine-bolee-10-chasov-raboty" TargetMode="External"/><Relationship Id="rId258" Type="http://schemas.openxmlformats.org/officeDocument/2006/relationships/hyperlink" Target="https://www.rentaposudy.ru/banketnyj-tekstil/uniforma/fartuk-oficianta-s-grudkoj-chyornyj" TargetMode="External"/><Relationship Id="rId465" Type="http://schemas.openxmlformats.org/officeDocument/2006/relationships/hyperlink" Target="https://rentaposudy.ru/posuda/blyuda/blyudo-dlya-komplimenta-kvadrat-slanec-chyornyj-100100-mm" TargetMode="External"/><Relationship Id="rId672" Type="http://schemas.openxmlformats.org/officeDocument/2006/relationships/hyperlink" Target="https://rentaposudy.ru/barnoe-steklo/vip-bokaly-chef-sommelier-franciya/bokal-dlya-vina-sublim-chefsomellier-vip-v350-ml" TargetMode="External"/><Relationship Id="rId1095" Type="http://schemas.openxmlformats.org/officeDocument/2006/relationships/hyperlink" Target="https://rentaposudy.ru/rashodnyj-material/meshki-musornye-chyornye-10-shtuk-v240-l" TargetMode="External"/><Relationship Id="rId1316" Type="http://schemas.openxmlformats.org/officeDocument/2006/relationships/hyperlink" Target="https://rentaposudy.ru/aksessuary/hlebnye-korzinki/hlebnaya-korzinka-pletyonaya-pryamougolnaya-vertu-53033080-m" TargetMode="External"/><Relationship Id="rId22" Type="http://schemas.openxmlformats.org/officeDocument/2006/relationships/hyperlink" Target="https://rentaposudy.ru/mebel/stulya-myagkaya-mebel/stul-kyavari-zolotoj" TargetMode="External"/><Relationship Id="rId118" Type="http://schemas.openxmlformats.org/officeDocument/2006/relationships/hyperlink" Target="https://rentaposudy.ru/banketnyj-tekstil/skaterti/skaterti-pryamougolnye/skatert-pryamougolnaya-kofe-s-molokom-1424-m" TargetMode="External"/><Relationship Id="rId325" Type="http://schemas.openxmlformats.org/officeDocument/2006/relationships/hyperlink" Target="https://www.rentaposudy.ru/posuda/vip-farfor-cvetnoj-porland/tarelochka-porland-dlya-komplimenta-polumesyac-biryuzovaya-1" TargetMode="External"/><Relationship Id="rId532" Type="http://schemas.openxmlformats.org/officeDocument/2006/relationships/hyperlink" Target="https://rentaposudy.ru/posuda/mini-posuda-i-sousniki/blyudce-dlya-sousa-corone-metropolis-krasnoe-7272-mm-v70-ml" TargetMode="External"/><Relationship Id="rId977" Type="http://schemas.openxmlformats.org/officeDocument/2006/relationships/hyperlink" Target="https://rentaposudy.ru/oborudovanie/teplovoe-oborudovanie/gril-salamandra-gastrorag-eb-emh-450e" TargetMode="External"/><Relationship Id="rId1162" Type="http://schemas.openxmlformats.org/officeDocument/2006/relationships/hyperlink" Target="https://rentaposudy.ru/posuda/salatnik/salatnik-chan-wave-s-polyami-v140-ml-d130-mm" TargetMode="External"/><Relationship Id="rId171" Type="http://schemas.openxmlformats.org/officeDocument/2006/relationships/hyperlink" Target="https://www.rentaposudy.ru/banketnyj-tekstil/salfetki/salfetka-zheltaya-profline-4545-sm" TargetMode="External"/><Relationship Id="rId837" Type="http://schemas.openxmlformats.org/officeDocument/2006/relationships/hyperlink" Target="https://rentaposudy.ru/aksessuary/podnosy/podnos-pryamougolnyj-plastikovyj-530330-mm-h20-mm" TargetMode="External"/><Relationship Id="rId1022" Type="http://schemas.openxmlformats.org/officeDocument/2006/relationships/hyperlink" Target="https://rentaposudy.ru/oborudovanie/holodilno-morozilnoe-oborudovanie/lar-morozilnyj-v270-litrov-1000600800-mm" TargetMode="External"/><Relationship Id="rId269" Type="http://schemas.openxmlformats.org/officeDocument/2006/relationships/hyperlink" Target="https://www.rentaposudy.ru/banketnyj-tekstil/elementy-dekora/bant-medovyj-atlasnyj" TargetMode="External"/><Relationship Id="rId476" Type="http://schemas.openxmlformats.org/officeDocument/2006/relationships/hyperlink" Target="https://www.rentaposudy.ru/posuda/blyuda/blyudo-metallicheskoe-krugloe-s-kryshkoj-d380-mm" TargetMode="External"/><Relationship Id="rId683" Type="http://schemas.openxmlformats.org/officeDocument/2006/relationships/hyperlink" Target="https://rentaposudy.ru/barnoe-steklo/vip-bokaly-chef-sommelier-franciya/hajbol-primarifik-belyj-matovyj-chef-sommelier-v360-ml-d81-m" TargetMode="External"/><Relationship Id="rId890" Type="http://schemas.openxmlformats.org/officeDocument/2006/relationships/hyperlink" Target="https://www.rentaposudy.ru/oborudovanie/marmity/marmit-aps-so-steklyannoj-yomkostyu-v2-l-d230-mm-210330260-m" TargetMode="External"/><Relationship Id="rId904" Type="http://schemas.openxmlformats.org/officeDocument/2006/relationships/hyperlink" Target="https://rentaposudy.ru/oborudovanie/kuhonnyj-inventar/lopatka-ghidini-metallicheskaya-l320-mm" TargetMode="External"/><Relationship Id="rId1327" Type="http://schemas.openxmlformats.org/officeDocument/2006/relationships/hyperlink" Target="https://rentaposudy.ru/barnoe-steklo/vip-bokaly-hrustal/bokal-dlya-vina-ledi-dajmond-hrustalnyj-vip-v270-ml-d88-mm-h" TargetMode="External"/><Relationship Id="rId33" Type="http://schemas.openxmlformats.org/officeDocument/2006/relationships/hyperlink" Target="https://rentaposudy.ru/arenda-mebeli/arenda-stulev/podushka-kyavari-chyornaya" TargetMode="External"/><Relationship Id="rId129" Type="http://schemas.openxmlformats.org/officeDocument/2006/relationships/hyperlink" Target="https://www.rentaposudy.ru/banketnyj-tekstil/skaterti/skatert-pryamougolnaya-225-x-32-m-bezhevaya" TargetMode="External"/><Relationship Id="rId336" Type="http://schemas.openxmlformats.org/officeDocument/2006/relationships/hyperlink" Target="https://www.rentaposudy.ru/posuda/vip-farfor-cvetnoj-porland/tarelka-porland-zakusochnaya-oranzhevaya-d240-mm" TargetMode="External"/><Relationship Id="rId543" Type="http://schemas.openxmlformats.org/officeDocument/2006/relationships/hyperlink" Target="https://rentaposudy.ru/posuda/mini-posuda-i-sousniki/yomkost-dlya-sousa-classic-samsquito-pryamougolnaya-belaya-9" TargetMode="External"/><Relationship Id="rId988" Type="http://schemas.openxmlformats.org/officeDocument/2006/relationships/hyperlink" Target="https://rentaposudy.ru/oborudovanie/teplovoe-oborudovanie/mikrovolnovaya-pech-gastrorag-wd90023slb7" TargetMode="External"/><Relationship Id="rId1173" Type="http://schemas.openxmlformats.org/officeDocument/2006/relationships/hyperlink" Target="https://rentaposudy.ru/posuda/salatniki/salatnik-corone-kvadratnyj-chyornyj-l107-mm-v200-ml" TargetMode="External"/><Relationship Id="rId182" Type="http://schemas.openxmlformats.org/officeDocument/2006/relationships/hyperlink" Target="https://www.rentaposudy.ru/banketnyj-tekstil/salfetki/salfetka-sinyaya-zhakkard-45h45-sm" TargetMode="External"/><Relationship Id="rId403" Type="http://schemas.openxmlformats.org/officeDocument/2006/relationships/hyperlink" Target="https://www.rentaposudy.ru/posuda/stolovyj-farfor-chan-wave/sousnik-s-ruchkoj-chan-wave-v100-ml" TargetMode="External"/><Relationship Id="rId750" Type="http://schemas.openxmlformats.org/officeDocument/2006/relationships/hyperlink" Target="https://rentaposudy.ru/barnoe-steklo/prochee/butylka-grafin-steklyannyj-pasabahce-olivia-s-kryshkoj-dlya" TargetMode="External"/><Relationship Id="rId848" Type="http://schemas.openxmlformats.org/officeDocument/2006/relationships/hyperlink" Target="https://rentaposudy.ru/oborudovanie/gastroemkosti/gastroyomkost-gn-12-265325-mm-h20-mm" TargetMode="External"/><Relationship Id="rId1033" Type="http://schemas.openxmlformats.org/officeDocument/2006/relationships/hyperlink" Target="https://rentaposudy.ru/oborudovanie/holodilno-morozilnoe-oborudovanie/shkaf-vinnyj-tefcold-tfw160s-na-38-butylok" TargetMode="External"/><Relationship Id="rId487" Type="http://schemas.openxmlformats.org/officeDocument/2006/relationships/hyperlink" Target="https://rentaposudy.ru/posuda/blyuda/blyudo-steklyannoe-kvadrat-400400-mm" TargetMode="External"/><Relationship Id="rId610" Type="http://schemas.openxmlformats.org/officeDocument/2006/relationships/hyperlink" Target="https://rentaposudy.ru/stolovye-pribory/vip-pribory-sapporo-seriya-gold/lozhka-stolovaya-rozovoe-zoloto-sapporo-l-200-mm" TargetMode="External"/><Relationship Id="rId694" Type="http://schemas.openxmlformats.org/officeDocument/2006/relationships/hyperlink" Target="https://www.rentaposudy.ru/barnoe-steklo/vip-bokaly-hrustal/bokal-dlya-shampanskogo-hrustalnyj-d55-mm-h170-mm-v190-ml" TargetMode="External"/><Relationship Id="rId708" Type="http://schemas.openxmlformats.org/officeDocument/2006/relationships/hyperlink" Target="https://rentaposudy.ru/barnoe-steklo/cvetnye-bokaly/fuzher-dlya-vina-chyornyj-princ-v250-ml-n165-mm" TargetMode="External"/><Relationship Id="rId915" Type="http://schemas.openxmlformats.org/officeDocument/2006/relationships/hyperlink" Target="https://rentaposudy.ru/oborudovanie/kuhonnyj-inventar/skovoroda-polaris-parfait-25pc-dlya-blinov-n20-mm-d250-mm" TargetMode="External"/><Relationship Id="rId1240" Type="http://schemas.openxmlformats.org/officeDocument/2006/relationships/hyperlink" Target="https://rentaposudy.ru/arenda-posudy/derevyannaya-posuda/blyudo-dlya-podachi-asturiya-s-volnistym-bortom-i-obzhigom-d-1" TargetMode="External"/><Relationship Id="rId1338" Type="http://schemas.openxmlformats.org/officeDocument/2006/relationships/drawing" Target="../drawings/drawing1.xml"/><Relationship Id="rId347" Type="http://schemas.openxmlformats.org/officeDocument/2006/relationships/hyperlink" Target="https://www.rentaposudy.ru/posuda/vip-farfor-cvetnoj-porland/chajnaya-para-porland-tyomno-seraya-v250-ml" TargetMode="External"/><Relationship Id="rId999" Type="http://schemas.openxmlformats.org/officeDocument/2006/relationships/hyperlink" Target="https://rentaposudy.ru/oborudovanie/teplovoe-oborudovanie/plita-indukcionnaya-gastrorag-tz-bt-350b-wok" TargetMode="External"/><Relationship Id="rId1100" Type="http://schemas.openxmlformats.org/officeDocument/2006/relationships/hyperlink" Target="https://rentaposudy.ru/rashodnyj-material/skotch-obychnyj" TargetMode="External"/><Relationship Id="rId1184" Type="http://schemas.openxmlformats.org/officeDocument/2006/relationships/hyperlink" Target="https://rentaposudy.ru/oborudovanie/kuhonnoe-oborudovanie/stol-rabochij-atesy-cp-21200600e-1200600870-mm" TargetMode="External"/><Relationship Id="rId44" Type="http://schemas.openxmlformats.org/officeDocument/2006/relationships/hyperlink" Target="https://www.rentaposudy.ru/mebel/raznaya-mebel-dekor/zont-sadovyj-garden-way-3325-m" TargetMode="External"/><Relationship Id="rId554" Type="http://schemas.openxmlformats.org/officeDocument/2006/relationships/hyperlink" Target="https://www.rentaposudy.ru/posuda/mini-posuda-i-sousniki/skovoroda-dlya-zapekaniya-s-ruchkoj-corone-chyornaya-d107-mm" TargetMode="External"/><Relationship Id="rId761" Type="http://schemas.openxmlformats.org/officeDocument/2006/relationships/hyperlink" Target="https://www.rentaposudy.ru/barnoe-steklo/prochee/limonadnik-steklyannyj-na-nozhke-ananas-v5-l-n52-sm" TargetMode="External"/><Relationship Id="rId859" Type="http://schemas.openxmlformats.org/officeDocument/2006/relationships/hyperlink" Target="https://rentaposudy.ru/oborudovanie/gastroemkosti/gastroyomkost-gn-11-perforirovannaya-530325-mm-h65-mm" TargetMode="External"/><Relationship Id="rId193" Type="http://schemas.openxmlformats.org/officeDocument/2006/relationships/hyperlink" Target="https://www.rentaposudy.ru/banketnyj-tekstil/chehly-dlya-stulev/chehol-dlya-stula-belyj" TargetMode="External"/><Relationship Id="rId207" Type="http://schemas.openxmlformats.org/officeDocument/2006/relationships/hyperlink" Target="https://www.rentaposudy.ru/banketnyj-tekstil/chehly-dlya-stulev/chehol-dlya-stula-krasnyj-strejch" TargetMode="External"/><Relationship Id="rId414" Type="http://schemas.openxmlformats.org/officeDocument/2006/relationships/hyperlink" Target="https://www.rentaposudy.ru/posuda/stolovyj-farfor-chan-wave/tarelka-podstanovochnaya-chan-wave-d250-mm" TargetMode="External"/><Relationship Id="rId498" Type="http://schemas.openxmlformats.org/officeDocument/2006/relationships/hyperlink" Target="https://www.rentaposudy.ru/posuda/salatnik/kremanka-versatil-steklyannaya-v120-ml-h90-mm" TargetMode="External"/><Relationship Id="rId621" Type="http://schemas.openxmlformats.org/officeDocument/2006/relationships/hyperlink" Target="https://rentaposudy.ru/stolovye-pribory/pribory-luxstahl-seriya-kult/vilka-dlya-ustric-luxstahl-kult-l135-sm" TargetMode="External"/><Relationship Id="rId1044" Type="http://schemas.openxmlformats.org/officeDocument/2006/relationships/hyperlink" Target="https://rentaposudy.ru/oborudovanie/holodilno-morozilnoe-oborudovanie/shkaf-shokovoj-zamorozki-apach-sh05" TargetMode="External"/><Relationship Id="rId1251" Type="http://schemas.openxmlformats.org/officeDocument/2006/relationships/hyperlink" Target="https://rentaposudy.ru/arenda-posudy/derevyannaya-posuda/salatnik-molize-reznoj-korichnevyj-100100-mm" TargetMode="External"/><Relationship Id="rId260" Type="http://schemas.openxmlformats.org/officeDocument/2006/relationships/hyperlink" Target="https://www.rentaposudy.ru/banketnyj-tekstil/elementy-dekora/bant-belyj-iz-organzy" TargetMode="External"/><Relationship Id="rId719" Type="http://schemas.openxmlformats.org/officeDocument/2006/relationships/hyperlink" Target="https://www.rentaposudy.ru/barnoe-steklo/barnoe-steklo-1/bokal-dlya-vina-selest-v270-ml-h214-mm" TargetMode="External"/><Relationship Id="rId926" Type="http://schemas.openxmlformats.org/officeDocument/2006/relationships/hyperlink" Target="https://rentaposudy.ru/oborudovanie/kuhonnyj-inventar/shipcy-metal-craft-cp-i-a12-universalnye-s07-mm-l300-mm" TargetMode="External"/><Relationship Id="rId1111" Type="http://schemas.openxmlformats.org/officeDocument/2006/relationships/hyperlink" Target="https://rentaposudy.ru/personal/oficiant-dlya-kejteringa-cena-ukazana-za-1-chas-minimalnaya" TargetMode="External"/><Relationship Id="rId55" Type="http://schemas.openxmlformats.org/officeDocument/2006/relationships/hyperlink" Target="https://www.rentaposudy.ru/mebel/raznaya-mebel-dekor/tribuna-belaya-optima-5050120-sm" TargetMode="External"/><Relationship Id="rId120" Type="http://schemas.openxmlformats.org/officeDocument/2006/relationships/hyperlink" Target="https://rentaposudy.ru/banketnyj-tekstil/skaterti/skaterti-pryamougolnye/skatert-pryamougolnaya-rozovaya-1424-m" TargetMode="External"/><Relationship Id="rId358" Type="http://schemas.openxmlformats.org/officeDocument/2006/relationships/hyperlink" Target="https://www.rentaposudy.ru/posuda/vip-farfor-cvetnoj-porland/tarelka-porland-pirozhkovaya-chyornaya-d180-mm" TargetMode="External"/><Relationship Id="rId565" Type="http://schemas.openxmlformats.org/officeDocument/2006/relationships/hyperlink" Target="https://rentaposudy.ru/arenda-posudy/dekorativnaya-posuda/doska-dlya-podachi-luxstahl-iz-yasenya-24014520-mm" TargetMode="External"/><Relationship Id="rId772" Type="http://schemas.openxmlformats.org/officeDocument/2006/relationships/hyperlink" Target="https://rentaposudy.ru/furshetnaya-sistema-zeiher" TargetMode="External"/><Relationship Id="rId1195" Type="http://schemas.openxmlformats.org/officeDocument/2006/relationships/hyperlink" Target="https://rentaposudy.ru/posuda/mini-posuda-i-sousniki/forma-s-ruchkami-corone-chyornaya-6868-mm-h35-mm-v90-ml" TargetMode="External"/><Relationship Id="rId1209" Type="http://schemas.openxmlformats.org/officeDocument/2006/relationships/hyperlink" Target="https://rentaposudy.ru/arenda-mebeli/raznaya-mebel-dekor/shatyor-tentovyj-pagoda-giza-garden-55-m" TargetMode="External"/><Relationship Id="rId218" Type="http://schemas.openxmlformats.org/officeDocument/2006/relationships/hyperlink" Target="https://www.rentaposudy.ru/banketnyj-tekstil/furshetnye-yubki/furshetnaya-yubka-56-m-bezhevaya" TargetMode="External"/><Relationship Id="rId425" Type="http://schemas.openxmlformats.org/officeDocument/2006/relationships/hyperlink" Target="https://www.rentaposudy.ru/posuda/stolovyj-farfor-chyornyj-arcoroc/salatnik-kvadratnyj-arcoroc-chyornyj-l260-mm-v1600-ml" TargetMode="External"/><Relationship Id="rId632" Type="http://schemas.openxmlformats.org/officeDocument/2006/relationships/hyperlink" Target="https://rentaposudy.ru/stolovye-pribory/pribory-luxstahl-seriya-kult/nozh-dlya-ryby-luxstahl-kult-l215-sm" TargetMode="External"/><Relationship Id="rId1055" Type="http://schemas.openxmlformats.org/officeDocument/2006/relationships/hyperlink" Target="https://rentaposudy.ru/oborudovanie/vsyo-dlya-bbq/shampur-dlya-mangala" TargetMode="External"/><Relationship Id="rId1262" Type="http://schemas.openxmlformats.org/officeDocument/2006/relationships/hyperlink" Target="https://rentaposudy.ru/arenda-posudy/derevyannaya-posuda/solonka-kalabriya-korichnevaya-1003333-mm" TargetMode="External"/><Relationship Id="rId271" Type="http://schemas.openxmlformats.org/officeDocument/2006/relationships/hyperlink" Target="https://www.rentaposudy.ru/banketnyj-tekstil/elementy-dekora/bant-rozovyj" TargetMode="External"/><Relationship Id="rId937" Type="http://schemas.openxmlformats.org/officeDocument/2006/relationships/hyperlink" Target="https://rentaposudy.ru/oborudovanie/kuhonnoe-oborudovanie/stellazh-shpilka-dlya-tarelok-banketnyj-forcar-ca-1440-na-96" TargetMode="External"/><Relationship Id="rId1122" Type="http://schemas.openxmlformats.org/officeDocument/2006/relationships/hyperlink" Target="https://www.rentaposudy.ru/uslugi-dlya-meropriyatiya/samovyvoz" TargetMode="External"/><Relationship Id="rId66" Type="http://schemas.openxmlformats.org/officeDocument/2006/relationships/hyperlink" Target="https://www.rentaposudy.ru/mebel/raznaya-mebel-dekor/shirma-derevyannaya-chyornaya-180200-sm" TargetMode="External"/><Relationship Id="rId131" Type="http://schemas.openxmlformats.org/officeDocument/2006/relationships/hyperlink" Target="https://rentaposudy.ru/banketnyj-tekstil/skaterti/skatert-pryamougolnaya-225-x-32-m-belaya" TargetMode="External"/><Relationship Id="rId369" Type="http://schemas.openxmlformats.org/officeDocument/2006/relationships/hyperlink" Target="https://www.rentaposudy.ru/posuda/stolovyj-farfor-chan-wave/blyudo-ovalnoe-chan-wave-350-mm" TargetMode="External"/><Relationship Id="rId576" Type="http://schemas.openxmlformats.org/officeDocument/2006/relationships/hyperlink" Target="https://rentaposudy.ru/posuda/kofejnye-chajnye-pozicii-i-prochee/pepelnica-pasabahce-bistro-steklyannaya-d110-mm" TargetMode="External"/><Relationship Id="rId783" Type="http://schemas.openxmlformats.org/officeDocument/2006/relationships/hyperlink" Target="https://rentaposudy.ru/furshetnaya-sistema-zeiher/podnos-pryamougolnyj-zeiher-iz-prozrachnogo-stekla-500340-mm" TargetMode="External"/><Relationship Id="rId990" Type="http://schemas.openxmlformats.org/officeDocument/2006/relationships/hyperlink" Target="https://rentaposudy.ru/oborudovanie/teplovoe-oborudovanie/parokonvektomat-tecnoeka-evolution-ekf-1111-tc-italiya-11-ur" TargetMode="External"/><Relationship Id="rId229" Type="http://schemas.openxmlformats.org/officeDocument/2006/relationships/hyperlink" Target="https://www.rentaposudy.ru/banketnyj-tekstil/pledy/pled-flisovyj-vitmussa-seryj-120160-sm" TargetMode="External"/><Relationship Id="rId436" Type="http://schemas.openxmlformats.org/officeDocument/2006/relationships/hyperlink" Target="https://rentaposudy.ru/posuda/tarelki-podstanovochnye/tarelka-podstanovochnaya-barbara-plastikovaya-s-serebryannym" TargetMode="External"/><Relationship Id="rId643" Type="http://schemas.openxmlformats.org/officeDocument/2006/relationships/hyperlink" Target="https://rentaposudy.ru/stolovye-pribory/pribory-luxstahl-seriya-alaska/lozhka-luxstahl-alaska-desertnaya-l183-mm" TargetMode="External"/><Relationship Id="rId1066" Type="http://schemas.openxmlformats.org/officeDocument/2006/relationships/hyperlink" Target="https://rentaposudy.ru/oborudovanie/dopolnitelnoe-oborudovanie/metla-shyotka-i-sovok" TargetMode="External"/><Relationship Id="rId1273" Type="http://schemas.openxmlformats.org/officeDocument/2006/relationships/hyperlink" Target="https://rentaposudy.ru/arenda-tekstilya/pledy/pled-flisovyj-goluboj-130170-sm" TargetMode="External"/><Relationship Id="rId850" Type="http://schemas.openxmlformats.org/officeDocument/2006/relationships/hyperlink" Target="https://rentaposudy.ru/oborudovanie/gastroemkosti/gastroyomkost-gn-12-l265-mm-b325-mm-h100-mm" TargetMode="External"/><Relationship Id="rId948" Type="http://schemas.openxmlformats.org/officeDocument/2006/relationships/hyperlink" Target="https://rentaposudy.ru/oborudovanie/kuhonnoe-elektrooborudovanie/blender-gemlux-gl-sb-701f-pogruzhnoj" TargetMode="External"/><Relationship Id="rId1133" Type="http://schemas.openxmlformats.org/officeDocument/2006/relationships/hyperlink" Target="https://rentaposudy.ru/oborudovanie/dopolnitelnoe-oborudovanie/fondyu-dlya-syra-ilsa-6-vilochek-v15-ld160-mm-h220-mm" TargetMode="External"/><Relationship Id="rId77" Type="http://schemas.openxmlformats.org/officeDocument/2006/relationships/hyperlink" Target="https://www.rentaposudy.ru/banketnyj-tekstil/skaterti/skaterti-kruglye/skatert-kruglaya-23-m-vanilnaya" TargetMode="External"/><Relationship Id="rId282" Type="http://schemas.openxmlformats.org/officeDocument/2006/relationships/hyperlink" Target="https://www.rentaposudy.ru/banketnyj-tekstil/elementy-dekora/lenta-elastichnaya-s-pryazhkoj-krasnaya" TargetMode="External"/><Relationship Id="rId503" Type="http://schemas.openxmlformats.org/officeDocument/2006/relationships/hyperlink" Target="https://www.rentaposudy.ru/posuda/salatnik/salatnik-restola-furshetnyj-s-volnistym-kraem-krasnyj-l330-m" TargetMode="External"/><Relationship Id="rId587" Type="http://schemas.openxmlformats.org/officeDocument/2006/relationships/hyperlink" Target="https://rentaposudy.ru/stolovye-pribory/vip-pribory-eternum-seriya-x-15/vilka-zakusochnaya-x-15-l200-mm" TargetMode="External"/><Relationship Id="rId710" Type="http://schemas.openxmlformats.org/officeDocument/2006/relationships/hyperlink" Target="https://rentaposudy.ru/barnoe-steklo/cvetnye-bokaly/stakan-hajboll-brilliant-olivkovyj-v400-ml-d84-mm-n130-mm" TargetMode="External"/><Relationship Id="rId808" Type="http://schemas.openxmlformats.org/officeDocument/2006/relationships/hyperlink" Target="https://rentaposudy.ru/aksessuary/etazherki-vazy/vaza-dlya-cvetov-cilindr-steklo-d100-mm-n200-mm" TargetMode="External"/><Relationship Id="rId8" Type="http://schemas.openxmlformats.org/officeDocument/2006/relationships/hyperlink" Target="https://rentaposudy.ru/arenda-mebeli/arenda-stolov/stol-banketnyj-plastikovyj-18-m" TargetMode="External"/><Relationship Id="rId142" Type="http://schemas.openxmlformats.org/officeDocument/2006/relationships/hyperlink" Target="https://www.rentaposudy.ru/banketnyj-tekstil/strejch-chehly-dlya-stolov/strejch-naperon-shapochka-dlya-koktejlnogo-stola-zolotoj" TargetMode="External"/><Relationship Id="rId447" Type="http://schemas.openxmlformats.org/officeDocument/2006/relationships/hyperlink" Target="https://rentaposudy.ru/posuda/tarelki-steklo/tarelka-corone-aqua-steklyannaya-kvadratnaya-l250-mm" TargetMode="External"/><Relationship Id="rId794" Type="http://schemas.openxmlformats.org/officeDocument/2006/relationships/hyperlink" Target="https://rentaposudy.ru/furshetnaya-sistema-zeiher/lestnica-podstavka-zeiher-steklo-7-nizkih-yarusov-670400120" TargetMode="External"/><Relationship Id="rId1077" Type="http://schemas.openxmlformats.org/officeDocument/2006/relationships/hyperlink" Target="https://rentaposudy.ru/skladskoe-oborudovanie" TargetMode="External"/><Relationship Id="rId1200" Type="http://schemas.openxmlformats.org/officeDocument/2006/relationships/hyperlink" Target="https://rentaposudy.ru/banketnyj-tekstil/furshetnye-yubki/furshetnaya-yubka-30-m-bezhevaya" TargetMode="External"/><Relationship Id="rId654" Type="http://schemas.openxmlformats.org/officeDocument/2006/relationships/hyperlink" Target="https://rentaposudy.ru/stolovye-pribory/prochie-pribory/shipcy-dlya-sahara-luxstahl-180-08-mm-l110-mm" TargetMode="External"/><Relationship Id="rId861" Type="http://schemas.openxmlformats.org/officeDocument/2006/relationships/hyperlink" Target="https://rentaposudy.ru/oborudovanie/gastroemkosti/kryshka-dlya-gastroyomkosti-gn-12-s-ruchkoj" TargetMode="External"/><Relationship Id="rId959" Type="http://schemas.openxmlformats.org/officeDocument/2006/relationships/hyperlink" Target="https://rentaposudy.ru/oborudovanie/kuhonnoe-elektrooborudovanie/risovarka-gastrorag-dkr-160-v42-l" TargetMode="External"/><Relationship Id="rId1284" Type="http://schemas.openxmlformats.org/officeDocument/2006/relationships/hyperlink" Target="https://rentaposudy.ru/arenda-posudy/mini-posuda-i-sousniki/sousnik-stakanchik-kunstwerk-sake-belyj-d40-mm-n50-mm-v60-ml" TargetMode="External"/><Relationship Id="rId293" Type="http://schemas.openxmlformats.org/officeDocument/2006/relationships/hyperlink" Target="https://www.rentaposudy.ru/posuda/vip-farfor-steelite-spyro/blyudo-ovalnoe-steelite-spyro-20-sm" TargetMode="External"/><Relationship Id="rId307" Type="http://schemas.openxmlformats.org/officeDocument/2006/relationships/hyperlink" Target="https://www.rentaposudy.ru/posuda/vip-farfor-steelite-spyro/saharnica-steelite-spyro-v220-ml-d90-mm-n60-mm" TargetMode="External"/><Relationship Id="rId514" Type="http://schemas.openxmlformats.org/officeDocument/2006/relationships/hyperlink" Target="https://rentaposudy.ru/posuda/salatniki/salatnik-quadro-samsquito-ploskij-s-bortikom-9090-mm" TargetMode="External"/><Relationship Id="rId721" Type="http://schemas.openxmlformats.org/officeDocument/2006/relationships/hyperlink" Target="https://rentaposudy.ru/barnoe-steklo/barnoe-steklo-1/bokal-dlya-martini-v240-ml" TargetMode="External"/><Relationship Id="rId1144" Type="http://schemas.openxmlformats.org/officeDocument/2006/relationships/hyperlink" Target="https://rentaposudy.ru/arenda-mebeli/arenda-stolov/derzhateli-nomerkov-zolotoj-klassik-20-sm" TargetMode="External"/><Relationship Id="rId88" Type="http://schemas.openxmlformats.org/officeDocument/2006/relationships/hyperlink" Target="https://www.rentaposudy.ru/banketnyj-tekstil/skaterti/skatert-kruglaya-3-m-chyornaya-zhakkard" TargetMode="External"/><Relationship Id="rId153" Type="http://schemas.openxmlformats.org/officeDocument/2006/relationships/hyperlink" Target="https://www.rentaposudy.ru/banketnyj-tekstil/strejch-chehly-dlya-stolov/chehol-dlya-koktejlnogo-stola-chyornyj-obtyagivayushij-strej" TargetMode="External"/><Relationship Id="rId360" Type="http://schemas.openxmlformats.org/officeDocument/2006/relationships/hyperlink" Target="https://rentaposudy.ru/posuda/vip-farfor-cvetnoj-porland/tarelka-porland-podstanovochnaya-chyornaya-d300-mm" TargetMode="External"/><Relationship Id="rId598" Type="http://schemas.openxmlformats.org/officeDocument/2006/relationships/hyperlink" Target="https://rentaposudy.ru/stolovye-pribory/vip-pribory-sapporo-seriya-black/vilka-sapporo-black-zakusochnaya-l180-mm" TargetMode="External"/><Relationship Id="rId819" Type="http://schemas.openxmlformats.org/officeDocument/2006/relationships/hyperlink" Target="https://www.rentaposudy.ru/aksessuary/etazherki-vazy/podstavka-korzina-aps-stalnaya-d150-210-mm-n110-mm" TargetMode="External"/><Relationship Id="rId1004" Type="http://schemas.openxmlformats.org/officeDocument/2006/relationships/hyperlink" Target="https://rentaposudy.ru/oborudovanie/teplovoe-oborudovanie/risovarka-gastrorag-dkr-160-v42-l" TargetMode="External"/><Relationship Id="rId1211" Type="http://schemas.openxmlformats.org/officeDocument/2006/relationships/hyperlink" Target="https://rentaposudy.ru/arenda-tekstilya/arenda-skatertej/skaterti-kruglye/skatert-kruglaya-32-m-chyornaya" TargetMode="External"/><Relationship Id="rId220" Type="http://schemas.openxmlformats.org/officeDocument/2006/relationships/hyperlink" Target="https://www.rentaposudy.ru/banketnyj-tekstil/furshetnye-yubki/furshetnaya-yubka-56-m-bordovaya" TargetMode="External"/><Relationship Id="rId458" Type="http://schemas.openxmlformats.org/officeDocument/2006/relationships/hyperlink" Target="https://www.rentaposudy.ru/posuda/blyuda/blyudo-mostik-l600-mm-b250-mm-h150-mm" TargetMode="External"/><Relationship Id="rId665" Type="http://schemas.openxmlformats.org/officeDocument/2006/relationships/hyperlink" Target="https://rentaposudy.ru/barnoe-steklo/vip-bokaly-chef-sommelier-franciya/bokal-dlya-vina-chef-sommelier-vip-v470-ml-d86-mm-n219-mm" TargetMode="External"/><Relationship Id="rId872" Type="http://schemas.openxmlformats.org/officeDocument/2006/relationships/hyperlink" Target="https://rentaposudy.ru/oborudovanie/kofemashiny-i-vodonagrevateli/kofemashina-philips-saeco-lirika-s-funkciej-varki-zernovogo" TargetMode="External"/><Relationship Id="rId1088" Type="http://schemas.openxmlformats.org/officeDocument/2006/relationships/hyperlink" Target="https://rentaposudy.ru/tehnicheskaya-zona/yomkosti-dlya-othodov/urna-napolnaya" TargetMode="External"/><Relationship Id="rId1295" Type="http://schemas.openxmlformats.org/officeDocument/2006/relationships/hyperlink" Target="https://rentaposudy.ru/arenda-posudy/derevyannaya-posuda/podstavka-uroven-dlya-podachi-bretan-200200-mm-n120-mm" TargetMode="External"/><Relationship Id="rId1309" Type="http://schemas.openxmlformats.org/officeDocument/2006/relationships/hyperlink" Target="https://rentaposudy.ru/aksessuary/hlebnye-korzinki/hlebnaya-korzinka-pletyonaya-kruglaya-kejta-d200-mm-h60-mm" TargetMode="External"/><Relationship Id="rId15" Type="http://schemas.openxmlformats.org/officeDocument/2006/relationships/hyperlink" Target="https://rentaposudy.ru/mebel/stoly/stol-plastikovyj-olden-dlya-letnih-meropriyatij-h750-mm-d900" TargetMode="External"/><Relationship Id="rId318" Type="http://schemas.openxmlformats.org/officeDocument/2006/relationships/hyperlink" Target="https://www.rentaposudy.ru/posuda/vip-farfor-steelite-spyro/chashka-chajnaya-steelite-spyro-v225-ml-d90-mm-h60-mm-l120-m" TargetMode="External"/><Relationship Id="rId525" Type="http://schemas.openxmlformats.org/officeDocument/2006/relationships/hyperlink" Target="https://rentaposudy.ru/posuda/mini-posuda-i-sousniki/salatnik-miniatyura-corone-metropolis-belyj-d95-mm-h73-mm-v1" TargetMode="External"/><Relationship Id="rId732" Type="http://schemas.openxmlformats.org/officeDocument/2006/relationships/hyperlink" Target="https://rentaposudy.ru/barnoe-steklo/barnoe-steklo-1/koktejlnaya-ryumka-martini-chiller-v170-ml" TargetMode="External"/><Relationship Id="rId1155" Type="http://schemas.openxmlformats.org/officeDocument/2006/relationships/hyperlink" Target="https://rentaposudy.ru/barnoe-steklo/barnoe-steklo-1/stakan-hajbol-istanbul-v330-ml-d66-mm-h157-mm" TargetMode="External"/><Relationship Id="rId99" Type="http://schemas.openxmlformats.org/officeDocument/2006/relationships/hyperlink" Target="https://www.rentaposudy.ru/banketnyj-tekstil/skaterti/skatert-kruglaya-33-m-belaya" TargetMode="External"/><Relationship Id="rId164" Type="http://schemas.openxmlformats.org/officeDocument/2006/relationships/hyperlink" Target="https://www.rentaposudy.ru/banketnyj-tekstil/salfetki/kolco-dlya-salfetok-serebro-s-zolotom-d40-mm" TargetMode="External"/><Relationship Id="rId371" Type="http://schemas.openxmlformats.org/officeDocument/2006/relationships/hyperlink" Target="https://www.rentaposudy.ru/posuda/stolovyj-farfor-chan-wave/blyudo-ovalnoe-chan-wave-450-mm" TargetMode="External"/><Relationship Id="rId1015" Type="http://schemas.openxmlformats.org/officeDocument/2006/relationships/hyperlink" Target="https://rentaposudy.ru/oborudovanie/teplovoe-oborudovanie/shkaf-zharochnyj-techinnov-12-polos-na-24-gastroyomkosti" TargetMode="External"/><Relationship Id="rId1222" Type="http://schemas.openxmlformats.org/officeDocument/2006/relationships/hyperlink" Target="https://rentaposudy.ru/arenda-posudy/derevyannaya-posuda/blyudo-dlya-podachi-valensiya-s-obzhigom-i-vyemkami-450300-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3"/>
  <sheetViews>
    <sheetView tabSelected="1" zoomScale="90" zoomScaleNormal="90" workbookViewId="0">
      <selection activeCell="B2" sqref="B2:C2"/>
    </sheetView>
  </sheetViews>
  <sheetFormatPr defaultColWidth="9.140625" defaultRowHeight="15.75"/>
  <cols>
    <col min="1" max="1" width="142.85546875" style="1" customWidth="1"/>
    <col min="2" max="2" width="20" style="1" customWidth="1"/>
    <col min="3" max="3" width="27.140625" style="1" customWidth="1"/>
    <col min="4" max="4" width="18.85546875" style="1" customWidth="1"/>
    <col min="5" max="5" width="16.28515625" style="1" customWidth="1"/>
    <col min="6" max="6" width="21" style="1" customWidth="1"/>
    <col min="7" max="7" width="16.28515625" style="1" customWidth="1"/>
    <col min="8" max="8" width="9.140625" style="1" bestFit="1"/>
    <col min="9" max="16384" width="9.140625" style="1"/>
  </cols>
  <sheetData>
    <row r="1" spans="1:7" ht="31.5" customHeight="1">
      <c r="A1" s="35" t="s">
        <v>1141</v>
      </c>
      <c r="B1" s="129">
        <v>1162</v>
      </c>
      <c r="C1" s="130"/>
      <c r="D1" s="36" t="s">
        <v>0</v>
      </c>
      <c r="E1" s="131" t="s">
        <v>1</v>
      </c>
      <c r="F1" s="131"/>
      <c r="G1" s="131"/>
    </row>
    <row r="2" spans="1:7">
      <c r="A2" s="37" t="s">
        <v>2</v>
      </c>
      <c r="B2" s="132"/>
      <c r="C2" s="132"/>
      <c r="D2" s="38" t="s">
        <v>3</v>
      </c>
      <c r="E2" s="133" t="s">
        <v>1163</v>
      </c>
      <c r="F2" s="133"/>
      <c r="G2" s="133"/>
    </row>
    <row r="3" spans="1:7">
      <c r="A3" s="39" t="s">
        <v>4</v>
      </c>
      <c r="B3" s="132"/>
      <c r="C3" s="132"/>
      <c r="D3" s="40" t="s">
        <v>5</v>
      </c>
      <c r="E3" s="134" t="s">
        <v>6</v>
      </c>
      <c r="F3" s="134"/>
      <c r="G3" s="134"/>
    </row>
    <row r="4" spans="1:7">
      <c r="A4" s="41" t="s">
        <v>7</v>
      </c>
      <c r="B4" s="135"/>
      <c r="C4" s="135"/>
      <c r="D4" s="40" t="s">
        <v>8</v>
      </c>
      <c r="E4" s="136" t="s">
        <v>9</v>
      </c>
      <c r="F4" s="137"/>
      <c r="G4" s="138"/>
    </row>
    <row r="5" spans="1:7">
      <c r="A5" s="41" t="s">
        <v>10</v>
      </c>
      <c r="B5" s="135"/>
      <c r="C5" s="135"/>
      <c r="D5" s="139" t="s">
        <v>1244</v>
      </c>
      <c r="E5" s="140"/>
      <c r="F5" s="140"/>
      <c r="G5" s="140"/>
    </row>
    <row r="6" spans="1:7">
      <c r="A6" s="41" t="s">
        <v>11</v>
      </c>
      <c r="B6" s="141"/>
      <c r="C6" s="141"/>
      <c r="D6" s="140"/>
      <c r="E6" s="140"/>
      <c r="F6" s="140"/>
      <c r="G6" s="140"/>
    </row>
    <row r="7" spans="1:7">
      <c r="A7" s="41" t="s">
        <v>12</v>
      </c>
      <c r="B7" s="135"/>
      <c r="C7" s="135"/>
      <c r="D7" s="140"/>
      <c r="E7" s="140"/>
      <c r="F7" s="140"/>
      <c r="G7" s="140"/>
    </row>
    <row r="8" spans="1:7">
      <c r="A8" s="41" t="s">
        <v>13</v>
      </c>
      <c r="B8" s="141"/>
      <c r="C8" s="141"/>
      <c r="D8" s="140"/>
      <c r="E8" s="140"/>
      <c r="F8" s="140"/>
      <c r="G8" s="140"/>
    </row>
    <row r="9" spans="1:7" s="2" customFormat="1" ht="28.5" customHeight="1">
      <c r="A9" s="41" t="s">
        <v>14</v>
      </c>
      <c r="B9" s="142" t="s">
        <v>15</v>
      </c>
      <c r="C9" s="142"/>
      <c r="D9" s="142"/>
      <c r="E9" s="142"/>
      <c r="F9" s="142"/>
      <c r="G9" s="142"/>
    </row>
    <row r="10" spans="1:7" s="3" customFormat="1" ht="75">
      <c r="A10" s="42" t="s">
        <v>16</v>
      </c>
      <c r="B10" s="43" t="s">
        <v>17</v>
      </c>
      <c r="C10" s="43" t="s">
        <v>18</v>
      </c>
      <c r="D10" s="43" t="s">
        <v>19</v>
      </c>
      <c r="E10" s="44" t="s">
        <v>20</v>
      </c>
      <c r="F10" s="44" t="s">
        <v>21</v>
      </c>
      <c r="G10" s="44" t="s">
        <v>1081</v>
      </c>
    </row>
    <row r="11" spans="1:7" ht="37.5" customHeight="1">
      <c r="A11" s="45" t="s">
        <v>22</v>
      </c>
      <c r="B11" s="46"/>
      <c r="C11" s="47"/>
      <c r="D11" s="47"/>
      <c r="E11" s="47"/>
      <c r="F11" s="47"/>
      <c r="G11" s="47"/>
    </row>
    <row r="12" spans="1:7" ht="26.25" customHeight="1">
      <c r="A12" s="48" t="s">
        <v>23</v>
      </c>
      <c r="B12" s="49">
        <f>B34</f>
        <v>0</v>
      </c>
      <c r="C12" s="50"/>
      <c r="D12" s="50"/>
      <c r="E12" s="50"/>
      <c r="F12" s="50"/>
      <c r="G12" s="50"/>
    </row>
    <row r="13" spans="1:7" ht="18.75">
      <c r="A13" s="118" t="s">
        <v>24</v>
      </c>
      <c r="B13" s="15"/>
      <c r="C13" s="13">
        <v>150</v>
      </c>
      <c r="D13" s="13">
        <f t="shared" ref="D13:D33" si="0">(C13*B13)</f>
        <v>0</v>
      </c>
      <c r="E13" s="15"/>
      <c r="F13" s="13">
        <v>800</v>
      </c>
      <c r="G13" s="13">
        <f t="shared" ref="G13:G33" si="1">(E13*F13)</f>
        <v>0</v>
      </c>
    </row>
    <row r="14" spans="1:7" ht="18.75">
      <c r="A14" s="78" t="s">
        <v>971</v>
      </c>
      <c r="B14" s="15"/>
      <c r="C14" s="13">
        <v>150</v>
      </c>
      <c r="D14" s="13">
        <f t="shared" si="0"/>
        <v>0</v>
      </c>
      <c r="E14" s="15"/>
      <c r="F14" s="13">
        <v>1000</v>
      </c>
      <c r="G14" s="13">
        <f t="shared" si="1"/>
        <v>0</v>
      </c>
    </row>
    <row r="15" spans="1:7" ht="18.75">
      <c r="A15" s="78" t="s">
        <v>972</v>
      </c>
      <c r="B15" s="15"/>
      <c r="C15" s="13">
        <v>150</v>
      </c>
      <c r="D15" s="13">
        <f t="shared" si="0"/>
        <v>0</v>
      </c>
      <c r="E15" s="15"/>
      <c r="F15" s="13">
        <v>1100</v>
      </c>
      <c r="G15" s="13">
        <f t="shared" si="1"/>
        <v>0</v>
      </c>
    </row>
    <row r="16" spans="1:7" ht="18.75">
      <c r="A16" s="78" t="s">
        <v>973</v>
      </c>
      <c r="B16" s="15"/>
      <c r="C16" s="13">
        <v>150</v>
      </c>
      <c r="D16" s="13">
        <f t="shared" si="0"/>
        <v>0</v>
      </c>
      <c r="E16" s="15"/>
      <c r="F16" s="13">
        <v>1200</v>
      </c>
      <c r="G16" s="13">
        <f t="shared" si="1"/>
        <v>0</v>
      </c>
    </row>
    <row r="17" spans="1:7" ht="18.75">
      <c r="A17" s="78" t="s">
        <v>974</v>
      </c>
      <c r="B17" s="15"/>
      <c r="C17" s="13">
        <v>150</v>
      </c>
      <c r="D17" s="13">
        <f t="shared" si="0"/>
        <v>0</v>
      </c>
      <c r="E17" s="15"/>
      <c r="F17" s="13">
        <v>800</v>
      </c>
      <c r="G17" s="13">
        <f t="shared" si="1"/>
        <v>0</v>
      </c>
    </row>
    <row r="18" spans="1:7" ht="18.75">
      <c r="A18" s="78" t="s">
        <v>975</v>
      </c>
      <c r="B18" s="15"/>
      <c r="C18" s="13">
        <v>150</v>
      </c>
      <c r="D18" s="13">
        <f t="shared" si="0"/>
        <v>0</v>
      </c>
      <c r="E18" s="15"/>
      <c r="F18" s="13">
        <v>1000</v>
      </c>
      <c r="G18" s="13">
        <f t="shared" si="1"/>
        <v>0</v>
      </c>
    </row>
    <row r="19" spans="1:7" ht="18.75">
      <c r="A19" s="78" t="s">
        <v>976</v>
      </c>
      <c r="B19" s="15"/>
      <c r="C19" s="13">
        <v>150</v>
      </c>
      <c r="D19" s="13">
        <f t="shared" si="0"/>
        <v>0</v>
      </c>
      <c r="E19" s="15"/>
      <c r="F19" s="13">
        <v>1200</v>
      </c>
      <c r="G19" s="13">
        <f t="shared" si="1"/>
        <v>0</v>
      </c>
    </row>
    <row r="20" spans="1:7" ht="18.75">
      <c r="A20" s="118" t="s">
        <v>25</v>
      </c>
      <c r="B20" s="15"/>
      <c r="C20" s="13">
        <v>250</v>
      </c>
      <c r="D20" s="13">
        <f t="shared" si="0"/>
        <v>0</v>
      </c>
      <c r="E20" s="15"/>
      <c r="F20" s="13">
        <v>3000</v>
      </c>
      <c r="G20" s="13">
        <f t="shared" si="1"/>
        <v>0</v>
      </c>
    </row>
    <row r="21" spans="1:7" ht="18.75">
      <c r="A21" s="78" t="s">
        <v>1277</v>
      </c>
      <c r="B21" s="15"/>
      <c r="C21" s="13">
        <v>750</v>
      </c>
      <c r="D21" s="13">
        <f t="shared" si="0"/>
        <v>0</v>
      </c>
      <c r="E21" s="15"/>
      <c r="F21" s="13">
        <v>23000</v>
      </c>
      <c r="G21" s="13">
        <f t="shared" si="1"/>
        <v>0</v>
      </c>
    </row>
    <row r="22" spans="1:7" ht="18.75">
      <c r="A22" s="119" t="s">
        <v>1026</v>
      </c>
      <c r="B22" s="15"/>
      <c r="C22" s="13">
        <v>600</v>
      </c>
      <c r="D22" s="13">
        <f t="shared" si="0"/>
        <v>0</v>
      </c>
      <c r="E22" s="15"/>
      <c r="F22" s="13">
        <v>9000</v>
      </c>
      <c r="G22" s="13">
        <f t="shared" si="1"/>
        <v>0</v>
      </c>
    </row>
    <row r="23" spans="1:7" ht="18.75">
      <c r="A23" s="119" t="s">
        <v>1027</v>
      </c>
      <c r="B23" s="15"/>
      <c r="C23" s="13">
        <v>650</v>
      </c>
      <c r="D23" s="13">
        <f t="shared" si="0"/>
        <v>0</v>
      </c>
      <c r="E23" s="15"/>
      <c r="F23" s="13">
        <v>12000</v>
      </c>
      <c r="G23" s="13">
        <f t="shared" si="1"/>
        <v>0</v>
      </c>
    </row>
    <row r="24" spans="1:7" ht="18.75">
      <c r="A24" s="118" t="s">
        <v>26</v>
      </c>
      <c r="B24" s="15"/>
      <c r="C24" s="13">
        <v>1200</v>
      </c>
      <c r="D24" s="13">
        <f t="shared" si="0"/>
        <v>0</v>
      </c>
      <c r="E24" s="15"/>
      <c r="F24" s="13">
        <v>8000</v>
      </c>
      <c r="G24" s="13">
        <f t="shared" si="1"/>
        <v>0</v>
      </c>
    </row>
    <row r="25" spans="1:7" ht="18.75">
      <c r="A25" s="118" t="s">
        <v>27</v>
      </c>
      <c r="B25" s="15"/>
      <c r="C25" s="13">
        <v>350</v>
      </c>
      <c r="D25" s="13">
        <f t="shared" si="0"/>
        <v>0</v>
      </c>
      <c r="E25" s="15"/>
      <c r="F25" s="13">
        <v>4000</v>
      </c>
      <c r="G25" s="13">
        <f t="shared" si="1"/>
        <v>0</v>
      </c>
    </row>
    <row r="26" spans="1:7" ht="18.75">
      <c r="A26" s="118" t="s">
        <v>28</v>
      </c>
      <c r="B26" s="15"/>
      <c r="C26" s="13">
        <v>400</v>
      </c>
      <c r="D26" s="13">
        <f t="shared" si="0"/>
        <v>0</v>
      </c>
      <c r="E26" s="15"/>
      <c r="F26" s="13">
        <v>4000</v>
      </c>
      <c r="G26" s="13">
        <f t="shared" si="1"/>
        <v>0</v>
      </c>
    </row>
    <row r="27" spans="1:7" ht="18.75">
      <c r="A27" s="119" t="s">
        <v>1071</v>
      </c>
      <c r="B27" s="15"/>
      <c r="C27" s="13">
        <v>450</v>
      </c>
      <c r="D27" s="13">
        <f t="shared" si="0"/>
        <v>0</v>
      </c>
      <c r="E27" s="15"/>
      <c r="F27" s="13">
        <v>7000</v>
      </c>
      <c r="G27" s="13">
        <f t="shared" si="1"/>
        <v>0</v>
      </c>
    </row>
    <row r="28" spans="1:7" ht="18.75">
      <c r="A28" s="119" t="s">
        <v>1138</v>
      </c>
      <c r="B28" s="15"/>
      <c r="C28" s="14">
        <v>200</v>
      </c>
      <c r="D28" s="13">
        <f t="shared" si="0"/>
        <v>0</v>
      </c>
      <c r="E28" s="22"/>
      <c r="F28" s="14">
        <v>1200</v>
      </c>
      <c r="G28" s="14">
        <f t="shared" si="1"/>
        <v>0</v>
      </c>
    </row>
    <row r="29" spans="1:7" ht="18.75">
      <c r="A29" s="119" t="s">
        <v>1135</v>
      </c>
      <c r="B29" s="15"/>
      <c r="C29" s="13">
        <v>350</v>
      </c>
      <c r="D29" s="13">
        <f t="shared" si="0"/>
        <v>0</v>
      </c>
      <c r="E29" s="15"/>
      <c r="F29" s="13">
        <v>3500</v>
      </c>
      <c r="G29" s="13">
        <f t="shared" si="1"/>
        <v>0</v>
      </c>
    </row>
    <row r="30" spans="1:7" ht="18.75">
      <c r="A30" s="119" t="s">
        <v>1137</v>
      </c>
      <c r="B30" s="15"/>
      <c r="C30" s="13">
        <v>400</v>
      </c>
      <c r="D30" s="13">
        <f>(C30*B30)</f>
        <v>0</v>
      </c>
      <c r="E30" s="15"/>
      <c r="F30" s="13">
        <v>4500</v>
      </c>
      <c r="G30" s="13">
        <f>(E30*F30)</f>
        <v>0</v>
      </c>
    </row>
    <row r="31" spans="1:7" ht="18.75">
      <c r="A31" s="119" t="s">
        <v>1136</v>
      </c>
      <c r="B31" s="15"/>
      <c r="C31" s="13">
        <v>450</v>
      </c>
      <c r="D31" s="13">
        <f t="shared" si="0"/>
        <v>0</v>
      </c>
      <c r="E31" s="15"/>
      <c r="F31" s="13">
        <v>9000</v>
      </c>
      <c r="G31" s="13">
        <f t="shared" si="1"/>
        <v>0</v>
      </c>
    </row>
    <row r="32" spans="1:7" ht="18.75">
      <c r="A32" s="119" t="s">
        <v>1088</v>
      </c>
      <c r="B32" s="15"/>
      <c r="C32" s="13">
        <v>2000</v>
      </c>
      <c r="D32" s="13">
        <f t="shared" si="0"/>
        <v>0</v>
      </c>
      <c r="E32" s="15"/>
      <c r="F32" s="13">
        <v>18000</v>
      </c>
      <c r="G32" s="13">
        <f t="shared" si="1"/>
        <v>0</v>
      </c>
    </row>
    <row r="33" spans="1:7" ht="18.75">
      <c r="A33" s="118" t="s">
        <v>29</v>
      </c>
      <c r="B33" s="15"/>
      <c r="C33" s="13">
        <v>1500</v>
      </c>
      <c r="D33" s="13">
        <f t="shared" si="0"/>
        <v>0</v>
      </c>
      <c r="E33" s="15"/>
      <c r="F33" s="13">
        <v>23000</v>
      </c>
      <c r="G33" s="13">
        <f t="shared" si="1"/>
        <v>0</v>
      </c>
    </row>
    <row r="34" spans="1:7" ht="27" customHeight="1">
      <c r="A34" s="102" t="s">
        <v>1165</v>
      </c>
      <c r="B34" s="85">
        <f>SUM(B13:B33)</f>
        <v>0</v>
      </c>
      <c r="C34" s="103"/>
      <c r="D34" s="104">
        <f>SUM(D13:D33)</f>
        <v>0</v>
      </c>
      <c r="E34" s="143"/>
      <c r="F34" s="143"/>
      <c r="G34" s="104">
        <f>SUM(G13:G33)</f>
        <v>0</v>
      </c>
    </row>
    <row r="35" spans="1:7" ht="26.25" customHeight="1">
      <c r="A35" s="48" t="s">
        <v>30</v>
      </c>
      <c r="B35" s="51">
        <f>B49</f>
        <v>0</v>
      </c>
      <c r="C35" s="52"/>
      <c r="D35" s="52"/>
      <c r="E35" s="52"/>
      <c r="F35" s="52"/>
      <c r="G35" s="52"/>
    </row>
    <row r="36" spans="1:7" ht="18.75">
      <c r="A36" s="118" t="s">
        <v>31</v>
      </c>
      <c r="B36" s="15"/>
      <c r="C36" s="13">
        <v>200</v>
      </c>
      <c r="D36" s="13">
        <f t="shared" ref="D36:D48" si="2">SUM(B36*C36)</f>
        <v>0</v>
      </c>
      <c r="E36" s="15"/>
      <c r="F36" s="13">
        <v>5500</v>
      </c>
      <c r="G36" s="13">
        <f t="shared" ref="G36:G48" si="3">(E36*F36)</f>
        <v>0</v>
      </c>
    </row>
    <row r="37" spans="1:7" ht="18.75">
      <c r="A37" s="118" t="s">
        <v>32</v>
      </c>
      <c r="B37" s="15"/>
      <c r="C37" s="13">
        <v>200</v>
      </c>
      <c r="D37" s="13">
        <f t="shared" si="2"/>
        <v>0</v>
      </c>
      <c r="E37" s="15"/>
      <c r="F37" s="13">
        <v>5500</v>
      </c>
      <c r="G37" s="13">
        <f t="shared" si="3"/>
        <v>0</v>
      </c>
    </row>
    <row r="38" spans="1:7" ht="18.75">
      <c r="A38" s="118" t="s">
        <v>33</v>
      </c>
      <c r="B38" s="15"/>
      <c r="C38" s="13">
        <v>200</v>
      </c>
      <c r="D38" s="13">
        <f t="shared" si="2"/>
        <v>0</v>
      </c>
      <c r="E38" s="15"/>
      <c r="F38" s="13">
        <v>5500</v>
      </c>
      <c r="G38" s="13">
        <f t="shared" si="3"/>
        <v>0</v>
      </c>
    </row>
    <row r="39" spans="1:7" ht="18.75">
      <c r="A39" s="118" t="s">
        <v>34</v>
      </c>
      <c r="B39" s="15"/>
      <c r="C39" s="13">
        <v>200</v>
      </c>
      <c r="D39" s="13">
        <f t="shared" si="2"/>
        <v>0</v>
      </c>
      <c r="E39" s="15"/>
      <c r="F39" s="13">
        <v>5500</v>
      </c>
      <c r="G39" s="13">
        <f t="shared" si="3"/>
        <v>0</v>
      </c>
    </row>
    <row r="40" spans="1:7" ht="18.75">
      <c r="A40" s="118" t="s">
        <v>35</v>
      </c>
      <c r="B40" s="15"/>
      <c r="C40" s="13">
        <v>200</v>
      </c>
      <c r="D40" s="13">
        <f t="shared" si="2"/>
        <v>0</v>
      </c>
      <c r="E40" s="15"/>
      <c r="F40" s="13">
        <v>5500</v>
      </c>
      <c r="G40" s="13">
        <f t="shared" si="3"/>
        <v>0</v>
      </c>
    </row>
    <row r="41" spans="1:7" ht="18.75">
      <c r="A41" s="78" t="s">
        <v>36</v>
      </c>
      <c r="B41" s="15"/>
      <c r="C41" s="13">
        <v>350</v>
      </c>
      <c r="D41" s="13">
        <f t="shared" si="2"/>
        <v>0</v>
      </c>
      <c r="E41" s="15"/>
      <c r="F41" s="13">
        <v>7000</v>
      </c>
      <c r="G41" s="13">
        <f t="shared" si="3"/>
        <v>0</v>
      </c>
    </row>
    <row r="42" spans="1:7" ht="18.75">
      <c r="A42" s="119" t="s">
        <v>1064</v>
      </c>
      <c r="B42" s="15"/>
      <c r="C42" s="13">
        <v>120</v>
      </c>
      <c r="D42" s="13">
        <f t="shared" si="2"/>
        <v>0</v>
      </c>
      <c r="E42" s="15"/>
      <c r="F42" s="13">
        <v>2200</v>
      </c>
      <c r="G42" s="13">
        <f t="shared" si="3"/>
        <v>0</v>
      </c>
    </row>
    <row r="43" spans="1:7" ht="18.75">
      <c r="A43" s="119" t="s">
        <v>1065</v>
      </c>
      <c r="B43" s="15"/>
      <c r="C43" s="13">
        <v>120</v>
      </c>
      <c r="D43" s="13">
        <f t="shared" si="2"/>
        <v>0</v>
      </c>
      <c r="E43" s="15"/>
      <c r="F43" s="13">
        <v>2200</v>
      </c>
      <c r="G43" s="13">
        <f t="shared" si="3"/>
        <v>0</v>
      </c>
    </row>
    <row r="44" spans="1:7" ht="18.75">
      <c r="A44" s="78" t="s">
        <v>1221</v>
      </c>
      <c r="B44" s="15"/>
      <c r="C44" s="13">
        <v>200</v>
      </c>
      <c r="D44" s="13">
        <f t="shared" si="2"/>
        <v>0</v>
      </c>
      <c r="E44" s="15"/>
      <c r="F44" s="13">
        <v>4000</v>
      </c>
      <c r="G44" s="13">
        <f t="shared" si="3"/>
        <v>0</v>
      </c>
    </row>
    <row r="45" spans="1:7" ht="18.75">
      <c r="A45" s="118" t="s">
        <v>37</v>
      </c>
      <c r="B45" s="15"/>
      <c r="C45" s="13">
        <v>70</v>
      </c>
      <c r="D45" s="13">
        <f t="shared" si="2"/>
        <v>0</v>
      </c>
      <c r="E45" s="15"/>
      <c r="F45" s="13">
        <v>1100</v>
      </c>
      <c r="G45" s="13">
        <f t="shared" si="3"/>
        <v>0</v>
      </c>
    </row>
    <row r="46" spans="1:7" ht="18.75">
      <c r="A46" s="118" t="s">
        <v>38</v>
      </c>
      <c r="B46" s="15"/>
      <c r="C46" s="13">
        <v>2500</v>
      </c>
      <c r="D46" s="13">
        <f t="shared" si="2"/>
        <v>0</v>
      </c>
      <c r="E46" s="15"/>
      <c r="F46" s="13">
        <v>16000</v>
      </c>
      <c r="G46" s="13">
        <f t="shared" si="3"/>
        <v>0</v>
      </c>
    </row>
    <row r="47" spans="1:7" ht="18.75">
      <c r="A47" s="78" t="s">
        <v>39</v>
      </c>
      <c r="B47" s="15"/>
      <c r="C47" s="13">
        <v>50</v>
      </c>
      <c r="D47" s="13">
        <f t="shared" si="2"/>
        <v>0</v>
      </c>
      <c r="E47" s="15"/>
      <c r="F47" s="13">
        <v>650</v>
      </c>
      <c r="G47" s="13">
        <f t="shared" si="3"/>
        <v>0</v>
      </c>
    </row>
    <row r="48" spans="1:7" ht="18.75">
      <c r="A48" s="78" t="s">
        <v>40</v>
      </c>
      <c r="B48" s="15"/>
      <c r="C48" s="13">
        <v>50</v>
      </c>
      <c r="D48" s="13">
        <f t="shared" si="2"/>
        <v>0</v>
      </c>
      <c r="E48" s="15"/>
      <c r="F48" s="13">
        <v>650</v>
      </c>
      <c r="G48" s="13">
        <f t="shared" si="3"/>
        <v>0</v>
      </c>
    </row>
    <row r="49" spans="1:7" ht="26.25" customHeight="1">
      <c r="A49" s="105" t="s">
        <v>1165</v>
      </c>
      <c r="B49" s="86">
        <f>SUM(B36:B48)</f>
        <v>0</v>
      </c>
      <c r="C49" s="106"/>
      <c r="D49" s="104">
        <f>SUM(D36:D48)</f>
        <v>0</v>
      </c>
      <c r="E49" s="144"/>
      <c r="F49" s="144"/>
      <c r="G49" s="107">
        <f>SUM(G36:G48)</f>
        <v>0</v>
      </c>
    </row>
    <row r="50" spans="1:7" ht="26.25" customHeight="1">
      <c r="A50" s="48" t="s">
        <v>41</v>
      </c>
      <c r="B50" s="53">
        <f>B88</f>
        <v>0</v>
      </c>
      <c r="C50" s="53"/>
      <c r="D50" s="53"/>
      <c r="E50" s="53"/>
      <c r="F50" s="53"/>
      <c r="G50" s="53"/>
    </row>
    <row r="51" spans="1:7" ht="18.75">
      <c r="A51" s="118" t="s">
        <v>42</v>
      </c>
      <c r="B51" s="15"/>
      <c r="C51" s="13">
        <v>1650</v>
      </c>
      <c r="D51" s="13">
        <f t="shared" ref="D51:D56" si="4">SUM(C51*B51)</f>
        <v>0</v>
      </c>
      <c r="E51" s="15"/>
      <c r="F51" s="13">
        <v>9000</v>
      </c>
      <c r="G51" s="13">
        <f>SUM(E51*F51)</f>
        <v>0</v>
      </c>
    </row>
    <row r="52" spans="1:7" ht="18.75">
      <c r="A52" s="119" t="s">
        <v>43</v>
      </c>
      <c r="B52" s="15"/>
      <c r="C52" s="13">
        <v>150</v>
      </c>
      <c r="D52" s="13">
        <f t="shared" si="4"/>
        <v>0</v>
      </c>
      <c r="E52" s="15"/>
      <c r="F52" s="13">
        <v>1000</v>
      </c>
      <c r="G52" s="13">
        <f t="shared" ref="G52:G59" si="5">(E52*F52)</f>
        <v>0</v>
      </c>
    </row>
    <row r="53" spans="1:7" ht="18.75">
      <c r="A53" s="119" t="s">
        <v>44</v>
      </c>
      <c r="B53" s="15"/>
      <c r="C53" s="13">
        <v>150</v>
      </c>
      <c r="D53" s="13">
        <f t="shared" si="4"/>
        <v>0</v>
      </c>
      <c r="E53" s="15"/>
      <c r="F53" s="13">
        <v>1000</v>
      </c>
      <c r="G53" s="13">
        <f t="shared" si="5"/>
        <v>0</v>
      </c>
    </row>
    <row r="54" spans="1:7" ht="18.75">
      <c r="A54" s="119" t="s">
        <v>45</v>
      </c>
      <c r="B54" s="15"/>
      <c r="C54" s="13">
        <v>150</v>
      </c>
      <c r="D54" s="13">
        <f t="shared" si="4"/>
        <v>0</v>
      </c>
      <c r="E54" s="15"/>
      <c r="F54" s="13">
        <v>1300</v>
      </c>
      <c r="G54" s="13">
        <f t="shared" si="5"/>
        <v>0</v>
      </c>
    </row>
    <row r="55" spans="1:7" ht="18.75">
      <c r="A55" s="119" t="s">
        <v>46</v>
      </c>
      <c r="B55" s="15"/>
      <c r="C55" s="13">
        <v>200</v>
      </c>
      <c r="D55" s="13">
        <f t="shared" si="4"/>
        <v>0</v>
      </c>
      <c r="E55" s="15"/>
      <c r="F55" s="13">
        <v>1300</v>
      </c>
      <c r="G55" s="13">
        <f t="shared" si="5"/>
        <v>0</v>
      </c>
    </row>
    <row r="56" spans="1:7" ht="18.75">
      <c r="A56" s="119" t="s">
        <v>47</v>
      </c>
      <c r="B56" s="15"/>
      <c r="C56" s="13">
        <v>100</v>
      </c>
      <c r="D56" s="13">
        <f t="shared" si="4"/>
        <v>0</v>
      </c>
      <c r="E56" s="15"/>
      <c r="F56" s="13">
        <v>800</v>
      </c>
      <c r="G56" s="13">
        <f t="shared" si="5"/>
        <v>0</v>
      </c>
    </row>
    <row r="57" spans="1:7" ht="18.75">
      <c r="A57" s="118" t="s">
        <v>48</v>
      </c>
      <c r="B57" s="15"/>
      <c r="C57" s="13">
        <v>3500</v>
      </c>
      <c r="D57" s="13">
        <f>SUM(B57*C57)</f>
        <v>0</v>
      </c>
      <c r="E57" s="15"/>
      <c r="F57" s="13">
        <v>16000</v>
      </c>
      <c r="G57" s="13">
        <f t="shared" si="5"/>
        <v>0</v>
      </c>
    </row>
    <row r="58" spans="1:7" ht="18.75">
      <c r="A58" s="118" t="s">
        <v>49</v>
      </c>
      <c r="B58" s="15"/>
      <c r="C58" s="13">
        <v>1500</v>
      </c>
      <c r="D58" s="13">
        <f>SUM(B58*C58)</f>
        <v>0</v>
      </c>
      <c r="E58" s="15"/>
      <c r="F58" s="13">
        <v>8000</v>
      </c>
      <c r="G58" s="13">
        <f t="shared" si="5"/>
        <v>0</v>
      </c>
    </row>
    <row r="59" spans="1:7" ht="18.75">
      <c r="A59" s="118" t="s">
        <v>50</v>
      </c>
      <c r="B59" s="15"/>
      <c r="C59" s="13">
        <v>800</v>
      </c>
      <c r="D59" s="13">
        <f>SUM(B59*C59)</f>
        <v>0</v>
      </c>
      <c r="E59" s="15"/>
      <c r="F59" s="13">
        <v>8000</v>
      </c>
      <c r="G59" s="13">
        <f t="shared" si="5"/>
        <v>0</v>
      </c>
    </row>
    <row r="60" spans="1:7" ht="18.75">
      <c r="A60" s="118" t="s">
        <v>51</v>
      </c>
      <c r="B60" s="15"/>
      <c r="C60" s="13">
        <v>3500</v>
      </c>
      <c r="D60" s="13">
        <f t="shared" ref="D60:D78" si="6">SUM(C60*B60)</f>
        <v>0</v>
      </c>
      <c r="E60" s="15"/>
      <c r="F60" s="13">
        <v>40000</v>
      </c>
      <c r="G60" s="13">
        <f t="shared" ref="G60:G78" si="7">SUM(E60*F60)</f>
        <v>0</v>
      </c>
    </row>
    <row r="61" spans="1:7" ht="18.75">
      <c r="A61" s="118" t="s">
        <v>52</v>
      </c>
      <c r="B61" s="15"/>
      <c r="C61" s="13">
        <v>250</v>
      </c>
      <c r="D61" s="13">
        <f t="shared" si="6"/>
        <v>0</v>
      </c>
      <c r="E61" s="15"/>
      <c r="F61" s="13">
        <v>2500</v>
      </c>
      <c r="G61" s="13">
        <f t="shared" si="7"/>
        <v>0</v>
      </c>
    </row>
    <row r="62" spans="1:7" ht="18.75">
      <c r="A62" s="118" t="s">
        <v>53</v>
      </c>
      <c r="B62" s="15"/>
      <c r="C62" s="13">
        <v>250</v>
      </c>
      <c r="D62" s="13">
        <f t="shared" si="6"/>
        <v>0</v>
      </c>
      <c r="E62" s="15"/>
      <c r="F62" s="13">
        <v>2500</v>
      </c>
      <c r="G62" s="13">
        <f t="shared" si="7"/>
        <v>0</v>
      </c>
    </row>
    <row r="63" spans="1:7" ht="18.75">
      <c r="A63" s="118" t="s">
        <v>54</v>
      </c>
      <c r="B63" s="15"/>
      <c r="C63" s="13">
        <v>250</v>
      </c>
      <c r="D63" s="13">
        <f t="shared" si="6"/>
        <v>0</v>
      </c>
      <c r="E63" s="15"/>
      <c r="F63" s="13">
        <v>2500</v>
      </c>
      <c r="G63" s="13">
        <f t="shared" si="7"/>
        <v>0</v>
      </c>
    </row>
    <row r="64" spans="1:7" ht="18.75">
      <c r="A64" s="118" t="s">
        <v>55</v>
      </c>
      <c r="B64" s="15"/>
      <c r="C64" s="13">
        <v>250</v>
      </c>
      <c r="D64" s="13">
        <f t="shared" si="6"/>
        <v>0</v>
      </c>
      <c r="E64" s="15"/>
      <c r="F64" s="13">
        <v>2500</v>
      </c>
      <c r="G64" s="13">
        <f t="shared" si="7"/>
        <v>0</v>
      </c>
    </row>
    <row r="65" spans="1:7" ht="18.75">
      <c r="A65" s="119" t="s">
        <v>1082</v>
      </c>
      <c r="B65" s="15"/>
      <c r="C65" s="13">
        <v>3500</v>
      </c>
      <c r="D65" s="13">
        <f t="shared" si="6"/>
        <v>0</v>
      </c>
      <c r="E65" s="15"/>
      <c r="F65" s="13">
        <v>25000</v>
      </c>
      <c r="G65" s="13">
        <f t="shared" si="7"/>
        <v>0</v>
      </c>
    </row>
    <row r="66" spans="1:7" ht="18.75">
      <c r="A66" s="118" t="s">
        <v>56</v>
      </c>
      <c r="B66" s="15"/>
      <c r="C66" s="13">
        <v>3000</v>
      </c>
      <c r="D66" s="13">
        <f t="shared" si="6"/>
        <v>0</v>
      </c>
      <c r="E66" s="15"/>
      <c r="F66" s="13">
        <v>14000</v>
      </c>
      <c r="G66" s="13">
        <f t="shared" si="7"/>
        <v>0</v>
      </c>
    </row>
    <row r="67" spans="1:7" ht="18.75">
      <c r="A67" s="119" t="s">
        <v>1080</v>
      </c>
      <c r="B67" s="15"/>
      <c r="C67" s="13">
        <v>25</v>
      </c>
      <c r="D67" s="13">
        <f t="shared" si="6"/>
        <v>0</v>
      </c>
      <c r="E67" s="15"/>
      <c r="F67" s="13">
        <v>500</v>
      </c>
      <c r="G67" s="13">
        <f t="shared" si="7"/>
        <v>0</v>
      </c>
    </row>
    <row r="68" spans="1:7" ht="18.75">
      <c r="A68" s="119" t="s">
        <v>1073</v>
      </c>
      <c r="B68" s="15"/>
      <c r="C68" s="13">
        <v>800</v>
      </c>
      <c r="D68" s="13">
        <f t="shared" si="6"/>
        <v>0</v>
      </c>
      <c r="E68" s="15"/>
      <c r="F68" s="13">
        <v>4500</v>
      </c>
      <c r="G68" s="13">
        <f t="shared" si="7"/>
        <v>0</v>
      </c>
    </row>
    <row r="69" spans="1:7" ht="18.75">
      <c r="A69" s="118" t="s">
        <v>57</v>
      </c>
      <c r="B69" s="15"/>
      <c r="C69" s="13">
        <v>500</v>
      </c>
      <c r="D69" s="13">
        <f t="shared" si="6"/>
        <v>0</v>
      </c>
      <c r="E69" s="15"/>
      <c r="F69" s="13">
        <v>6500</v>
      </c>
      <c r="G69" s="13">
        <f t="shared" si="7"/>
        <v>0</v>
      </c>
    </row>
    <row r="70" spans="1:7" ht="18.75">
      <c r="A70" s="119" t="s">
        <v>970</v>
      </c>
      <c r="B70" s="15"/>
      <c r="C70" s="13">
        <v>1000</v>
      </c>
      <c r="D70" s="13">
        <f t="shared" si="6"/>
        <v>0</v>
      </c>
      <c r="E70" s="15"/>
      <c r="F70" s="13">
        <v>11000</v>
      </c>
      <c r="G70" s="13">
        <f t="shared" si="7"/>
        <v>0</v>
      </c>
    </row>
    <row r="71" spans="1:7" ht="18.75">
      <c r="A71" s="118" t="s">
        <v>58</v>
      </c>
      <c r="B71" s="15"/>
      <c r="C71" s="13">
        <v>500</v>
      </c>
      <c r="D71" s="13">
        <f t="shared" si="6"/>
        <v>0</v>
      </c>
      <c r="E71" s="15"/>
      <c r="F71" s="13">
        <v>6500</v>
      </c>
      <c r="G71" s="13">
        <f t="shared" si="7"/>
        <v>0</v>
      </c>
    </row>
    <row r="72" spans="1:7" ht="18.75">
      <c r="A72" s="118" t="s">
        <v>59</v>
      </c>
      <c r="B72" s="15"/>
      <c r="C72" s="13">
        <v>500</v>
      </c>
      <c r="D72" s="13">
        <f t="shared" si="6"/>
        <v>0</v>
      </c>
      <c r="E72" s="15"/>
      <c r="F72" s="13">
        <v>6500</v>
      </c>
      <c r="G72" s="13">
        <f t="shared" si="7"/>
        <v>0</v>
      </c>
    </row>
    <row r="73" spans="1:7" ht="18.75">
      <c r="A73" s="118" t="s">
        <v>60</v>
      </c>
      <c r="B73" s="15"/>
      <c r="C73" s="13">
        <v>500</v>
      </c>
      <c r="D73" s="13">
        <f t="shared" si="6"/>
        <v>0</v>
      </c>
      <c r="E73" s="15"/>
      <c r="F73" s="13">
        <v>6500</v>
      </c>
      <c r="G73" s="13">
        <f t="shared" si="7"/>
        <v>0</v>
      </c>
    </row>
    <row r="74" spans="1:7" ht="18.75">
      <c r="A74" s="118" t="s">
        <v>61</v>
      </c>
      <c r="B74" s="15"/>
      <c r="C74" s="13">
        <v>350</v>
      </c>
      <c r="D74" s="13">
        <f t="shared" si="6"/>
        <v>0</v>
      </c>
      <c r="E74" s="15"/>
      <c r="F74" s="13">
        <v>3000</v>
      </c>
      <c r="G74" s="13">
        <f t="shared" si="7"/>
        <v>0</v>
      </c>
    </row>
    <row r="75" spans="1:7" ht="18.75">
      <c r="A75" s="118" t="s">
        <v>62</v>
      </c>
      <c r="B75" s="15"/>
      <c r="C75" s="13">
        <v>2500</v>
      </c>
      <c r="D75" s="13">
        <f t="shared" si="6"/>
        <v>0</v>
      </c>
      <c r="E75" s="15"/>
      <c r="F75" s="13">
        <v>16000</v>
      </c>
      <c r="G75" s="13">
        <f t="shared" si="7"/>
        <v>0</v>
      </c>
    </row>
    <row r="76" spans="1:7" ht="18.75">
      <c r="A76" s="118" t="s">
        <v>63</v>
      </c>
      <c r="B76" s="15"/>
      <c r="C76" s="13">
        <v>2500</v>
      </c>
      <c r="D76" s="13">
        <f t="shared" si="6"/>
        <v>0</v>
      </c>
      <c r="E76" s="15"/>
      <c r="F76" s="13">
        <v>16000</v>
      </c>
      <c r="G76" s="13">
        <f t="shared" si="7"/>
        <v>0</v>
      </c>
    </row>
    <row r="77" spans="1:7" ht="18.75">
      <c r="A77" s="118" t="s">
        <v>64</v>
      </c>
      <c r="B77" s="15"/>
      <c r="C77" s="13">
        <v>1600</v>
      </c>
      <c r="D77" s="13">
        <f t="shared" si="6"/>
        <v>0</v>
      </c>
      <c r="E77" s="15"/>
      <c r="F77" s="13">
        <v>9000</v>
      </c>
      <c r="G77" s="13">
        <f t="shared" si="7"/>
        <v>0</v>
      </c>
    </row>
    <row r="78" spans="1:7" ht="18.75">
      <c r="A78" s="119" t="s">
        <v>1075</v>
      </c>
      <c r="B78" s="15"/>
      <c r="C78" s="13">
        <v>13500</v>
      </c>
      <c r="D78" s="13">
        <f t="shared" si="6"/>
        <v>0</v>
      </c>
      <c r="E78" s="15"/>
      <c r="F78" s="13">
        <v>300000</v>
      </c>
      <c r="G78" s="13">
        <f t="shared" si="7"/>
        <v>0</v>
      </c>
    </row>
    <row r="79" spans="1:7" ht="18.75">
      <c r="A79" s="118" t="s">
        <v>65</v>
      </c>
      <c r="B79" s="15"/>
      <c r="C79" s="13">
        <v>1000</v>
      </c>
      <c r="D79" s="13">
        <f>SUM(B79*C79)</f>
        <v>0</v>
      </c>
      <c r="E79" s="15"/>
      <c r="F79" s="13">
        <v>8000</v>
      </c>
      <c r="G79" s="13">
        <f>(E79*F79)</f>
        <v>0</v>
      </c>
    </row>
    <row r="80" spans="1:7" ht="18.75">
      <c r="A80" s="118" t="s">
        <v>66</v>
      </c>
      <c r="B80" s="15"/>
      <c r="C80" s="13">
        <v>1600</v>
      </c>
      <c r="D80" s="13">
        <f>SUM(B80*C80)</f>
        <v>0</v>
      </c>
      <c r="E80" s="15"/>
      <c r="F80" s="13">
        <v>10500</v>
      </c>
      <c r="G80" s="13">
        <f>(E80*F80)</f>
        <v>0</v>
      </c>
    </row>
    <row r="81" spans="1:7" ht="18.75">
      <c r="A81" s="118" t="s">
        <v>67</v>
      </c>
      <c r="B81" s="15"/>
      <c r="C81" s="13">
        <v>1600</v>
      </c>
      <c r="D81" s="13">
        <f>SUM(B81*C81)</f>
        <v>0</v>
      </c>
      <c r="E81" s="15"/>
      <c r="F81" s="13">
        <v>10500</v>
      </c>
      <c r="G81" s="13">
        <f>(E81*F81)</f>
        <v>0</v>
      </c>
    </row>
    <row r="82" spans="1:7" ht="18.75">
      <c r="A82" s="118" t="s">
        <v>68</v>
      </c>
      <c r="B82" s="15"/>
      <c r="C82" s="13">
        <v>1600</v>
      </c>
      <c r="D82" s="13">
        <f t="shared" ref="D82:D87" si="8">SUM(C82*B82)</f>
        <v>0</v>
      </c>
      <c r="E82" s="15"/>
      <c r="F82" s="13">
        <v>10500</v>
      </c>
      <c r="G82" s="13">
        <f t="shared" ref="G82:G87" si="9">SUM(E82*F82)</f>
        <v>0</v>
      </c>
    </row>
    <row r="83" spans="1:7" ht="18.75">
      <c r="A83" s="118" t="s">
        <v>69</v>
      </c>
      <c r="B83" s="15"/>
      <c r="C83" s="13">
        <v>1600</v>
      </c>
      <c r="D83" s="13">
        <f t="shared" si="8"/>
        <v>0</v>
      </c>
      <c r="E83" s="15"/>
      <c r="F83" s="13">
        <v>10500</v>
      </c>
      <c r="G83" s="13">
        <f t="shared" si="9"/>
        <v>0</v>
      </c>
    </row>
    <row r="84" spans="1:7" ht="18.75">
      <c r="A84" s="118" t="s">
        <v>70</v>
      </c>
      <c r="B84" s="15"/>
      <c r="C84" s="13">
        <v>1600</v>
      </c>
      <c r="D84" s="13">
        <f t="shared" si="8"/>
        <v>0</v>
      </c>
      <c r="E84" s="15"/>
      <c r="F84" s="13">
        <v>10500</v>
      </c>
      <c r="G84" s="13">
        <f t="shared" si="9"/>
        <v>0</v>
      </c>
    </row>
    <row r="85" spans="1:7" ht="18.75">
      <c r="A85" s="118" t="s">
        <v>71</v>
      </c>
      <c r="B85" s="15"/>
      <c r="C85" s="13">
        <v>1600</v>
      </c>
      <c r="D85" s="13">
        <f t="shared" si="8"/>
        <v>0</v>
      </c>
      <c r="E85" s="15"/>
      <c r="F85" s="13">
        <v>10500</v>
      </c>
      <c r="G85" s="13">
        <f t="shared" si="9"/>
        <v>0</v>
      </c>
    </row>
    <row r="86" spans="1:7" ht="18.75">
      <c r="A86" s="118" t="s">
        <v>72</v>
      </c>
      <c r="B86" s="15"/>
      <c r="C86" s="13">
        <v>1600</v>
      </c>
      <c r="D86" s="13">
        <f t="shared" si="8"/>
        <v>0</v>
      </c>
      <c r="E86" s="15"/>
      <c r="F86" s="13">
        <v>10500</v>
      </c>
      <c r="G86" s="13">
        <f t="shared" si="9"/>
        <v>0</v>
      </c>
    </row>
    <row r="87" spans="1:7" ht="18.75">
      <c r="A87" s="118" t="s">
        <v>73</v>
      </c>
      <c r="B87" s="15"/>
      <c r="C87" s="13">
        <v>1600</v>
      </c>
      <c r="D87" s="13">
        <f t="shared" si="8"/>
        <v>0</v>
      </c>
      <c r="E87" s="15"/>
      <c r="F87" s="13">
        <v>10500</v>
      </c>
      <c r="G87" s="13">
        <f t="shared" si="9"/>
        <v>0</v>
      </c>
    </row>
    <row r="88" spans="1:7" ht="26.25" customHeight="1">
      <c r="A88" s="102" t="s">
        <v>1164</v>
      </c>
      <c r="B88" s="88">
        <f>SUM(B51:B87)</f>
        <v>0</v>
      </c>
      <c r="C88" s="108"/>
      <c r="D88" s="104">
        <f>SUM(D51:D87)</f>
        <v>0</v>
      </c>
      <c r="E88" s="144"/>
      <c r="F88" s="144"/>
      <c r="G88" s="107">
        <f>SUM(G51:G87)</f>
        <v>0</v>
      </c>
    </row>
    <row r="89" spans="1:7" ht="37.5" customHeight="1">
      <c r="A89" s="45" t="s">
        <v>74</v>
      </c>
      <c r="B89" s="54"/>
      <c r="C89" s="55"/>
      <c r="D89" s="55"/>
      <c r="E89" s="55"/>
      <c r="F89" s="55"/>
      <c r="G89" s="55"/>
    </row>
    <row r="90" spans="1:7" ht="26.25" customHeight="1">
      <c r="A90" s="48" t="s">
        <v>75</v>
      </c>
      <c r="B90" s="49">
        <f>B95</f>
        <v>0</v>
      </c>
      <c r="C90" s="50"/>
      <c r="D90" s="50"/>
      <c r="E90" s="50"/>
      <c r="F90" s="50"/>
      <c r="G90" s="50"/>
    </row>
    <row r="91" spans="1:7" ht="18.75">
      <c r="A91" s="118" t="s">
        <v>76</v>
      </c>
      <c r="B91" s="15"/>
      <c r="C91" s="13">
        <v>450</v>
      </c>
      <c r="D91" s="13">
        <f>SUM(B91*C91)</f>
        <v>0</v>
      </c>
      <c r="E91" s="15"/>
      <c r="F91" s="13">
        <v>4000</v>
      </c>
      <c r="G91" s="13">
        <f>(E91*F91)</f>
        <v>0</v>
      </c>
    </row>
    <row r="92" spans="1:7" ht="18.75">
      <c r="A92" s="118" t="s">
        <v>77</v>
      </c>
      <c r="B92" s="15"/>
      <c r="C92" s="13">
        <v>450</v>
      </c>
      <c r="D92" s="13">
        <f>SUM(B92*C92)</f>
        <v>0</v>
      </c>
      <c r="E92" s="15"/>
      <c r="F92" s="13">
        <v>4000</v>
      </c>
      <c r="G92" s="13">
        <f>(E92*F92)</f>
        <v>0</v>
      </c>
    </row>
    <row r="93" spans="1:7" ht="18.75">
      <c r="A93" s="118" t="s">
        <v>78</v>
      </c>
      <c r="B93" s="15"/>
      <c r="C93" s="13">
        <v>450</v>
      </c>
      <c r="D93" s="13">
        <f>SUM(B93*C93)</f>
        <v>0</v>
      </c>
      <c r="E93" s="15"/>
      <c r="F93" s="13">
        <v>4000</v>
      </c>
      <c r="G93" s="13">
        <f>(E93*F93)</f>
        <v>0</v>
      </c>
    </row>
    <row r="94" spans="1:7" ht="18.75">
      <c r="A94" s="118" t="s">
        <v>79</v>
      </c>
      <c r="B94" s="15"/>
      <c r="C94" s="13">
        <v>450</v>
      </c>
      <c r="D94" s="13">
        <f>SUM(B94*C94)</f>
        <v>0</v>
      </c>
      <c r="E94" s="15"/>
      <c r="F94" s="13">
        <v>5000</v>
      </c>
      <c r="G94" s="13">
        <f>(E94*F94)</f>
        <v>0</v>
      </c>
    </row>
    <row r="95" spans="1:7" ht="26.25" customHeight="1">
      <c r="A95" s="105" t="s">
        <v>1164</v>
      </c>
      <c r="B95" s="86">
        <f>SUM(B91:B94)</f>
        <v>0</v>
      </c>
      <c r="C95" s="106"/>
      <c r="D95" s="104">
        <f>SUM(D91:D94)</f>
        <v>0</v>
      </c>
      <c r="E95" s="144"/>
      <c r="F95" s="144"/>
      <c r="G95" s="107">
        <f>SUM(G91:G94)</f>
        <v>0</v>
      </c>
    </row>
    <row r="96" spans="1:7" ht="26.25" customHeight="1">
      <c r="A96" s="48" t="s">
        <v>80</v>
      </c>
      <c r="B96" s="49">
        <f>B136</f>
        <v>0</v>
      </c>
      <c r="C96" s="50"/>
      <c r="D96" s="50"/>
      <c r="E96" s="50"/>
      <c r="F96" s="50"/>
      <c r="G96" s="50"/>
    </row>
    <row r="97" spans="1:7" ht="18.75">
      <c r="A97" s="118" t="s">
        <v>81</v>
      </c>
      <c r="B97" s="15"/>
      <c r="C97" s="13">
        <v>800</v>
      </c>
      <c r="D97" s="13">
        <f t="shared" ref="D97:D109" si="10">SUM(B97*C97)</f>
        <v>0</v>
      </c>
      <c r="E97" s="15"/>
      <c r="F97" s="13">
        <v>1800</v>
      </c>
      <c r="G97" s="13">
        <f t="shared" ref="G97:G109" si="11">(E97*F97)</f>
        <v>0</v>
      </c>
    </row>
    <row r="98" spans="1:7" ht="18.75">
      <c r="A98" s="118" t="s">
        <v>82</v>
      </c>
      <c r="B98" s="15"/>
      <c r="C98" s="13">
        <v>700</v>
      </c>
      <c r="D98" s="13">
        <f t="shared" si="10"/>
        <v>0</v>
      </c>
      <c r="E98" s="15"/>
      <c r="F98" s="13">
        <v>2000</v>
      </c>
      <c r="G98" s="13">
        <f t="shared" si="11"/>
        <v>0</v>
      </c>
    </row>
    <row r="99" spans="1:7" ht="18.75">
      <c r="A99" s="118" t="s">
        <v>83</v>
      </c>
      <c r="B99" s="15"/>
      <c r="C99" s="13">
        <v>700</v>
      </c>
      <c r="D99" s="13">
        <f t="shared" si="10"/>
        <v>0</v>
      </c>
      <c r="E99" s="15"/>
      <c r="F99" s="13">
        <v>2000</v>
      </c>
      <c r="G99" s="13">
        <f t="shared" si="11"/>
        <v>0</v>
      </c>
    </row>
    <row r="100" spans="1:7" ht="18.75">
      <c r="A100" s="118" t="s">
        <v>84</v>
      </c>
      <c r="B100" s="15"/>
      <c r="C100" s="13">
        <v>700</v>
      </c>
      <c r="D100" s="13">
        <f t="shared" si="10"/>
        <v>0</v>
      </c>
      <c r="E100" s="15"/>
      <c r="F100" s="13">
        <v>2000</v>
      </c>
      <c r="G100" s="13">
        <f t="shared" si="11"/>
        <v>0</v>
      </c>
    </row>
    <row r="101" spans="1:7" ht="18.75">
      <c r="A101" s="118" t="s">
        <v>85</v>
      </c>
      <c r="B101" s="15"/>
      <c r="C101" s="13">
        <v>700</v>
      </c>
      <c r="D101" s="13">
        <f t="shared" si="10"/>
        <v>0</v>
      </c>
      <c r="E101" s="15"/>
      <c r="F101" s="13">
        <v>2000</v>
      </c>
      <c r="G101" s="13">
        <f t="shared" si="11"/>
        <v>0</v>
      </c>
    </row>
    <row r="102" spans="1:7" ht="18.75">
      <c r="A102" s="118" t="s">
        <v>86</v>
      </c>
      <c r="B102" s="15"/>
      <c r="C102" s="13">
        <v>700</v>
      </c>
      <c r="D102" s="13">
        <f t="shared" si="10"/>
        <v>0</v>
      </c>
      <c r="E102" s="15"/>
      <c r="F102" s="13">
        <v>2000</v>
      </c>
      <c r="G102" s="13">
        <f t="shared" si="11"/>
        <v>0</v>
      </c>
    </row>
    <row r="103" spans="1:7" ht="18.75">
      <c r="A103" s="118" t="s">
        <v>87</v>
      </c>
      <c r="B103" s="15"/>
      <c r="C103" s="13">
        <v>700</v>
      </c>
      <c r="D103" s="13">
        <f t="shared" si="10"/>
        <v>0</v>
      </c>
      <c r="E103" s="15"/>
      <c r="F103" s="13">
        <v>2000</v>
      </c>
      <c r="G103" s="13">
        <f t="shared" si="11"/>
        <v>0</v>
      </c>
    </row>
    <row r="104" spans="1:7" ht="18.75">
      <c r="A104" s="118" t="s">
        <v>88</v>
      </c>
      <c r="B104" s="15"/>
      <c r="C104" s="13">
        <v>700</v>
      </c>
      <c r="D104" s="13">
        <f t="shared" si="10"/>
        <v>0</v>
      </c>
      <c r="E104" s="15"/>
      <c r="F104" s="13">
        <v>2000</v>
      </c>
      <c r="G104" s="13">
        <f t="shared" si="11"/>
        <v>0</v>
      </c>
    </row>
    <row r="105" spans="1:7" ht="18.75">
      <c r="A105" s="118" t="s">
        <v>89</v>
      </c>
      <c r="B105" s="15"/>
      <c r="C105" s="13">
        <v>700</v>
      </c>
      <c r="D105" s="13">
        <f t="shared" si="10"/>
        <v>0</v>
      </c>
      <c r="E105" s="15"/>
      <c r="F105" s="13">
        <v>2000</v>
      </c>
      <c r="G105" s="13">
        <f t="shared" si="11"/>
        <v>0</v>
      </c>
    </row>
    <row r="106" spans="1:7" ht="18.75">
      <c r="A106" s="118" t="s">
        <v>90</v>
      </c>
      <c r="B106" s="15"/>
      <c r="C106" s="13">
        <v>700</v>
      </c>
      <c r="D106" s="13">
        <f t="shared" si="10"/>
        <v>0</v>
      </c>
      <c r="E106" s="15"/>
      <c r="F106" s="13">
        <v>2000</v>
      </c>
      <c r="G106" s="13">
        <f t="shared" si="11"/>
        <v>0</v>
      </c>
    </row>
    <row r="107" spans="1:7" ht="18.75">
      <c r="A107" s="118" t="s">
        <v>91</v>
      </c>
      <c r="B107" s="15"/>
      <c r="C107" s="13">
        <v>700</v>
      </c>
      <c r="D107" s="13">
        <f t="shared" si="10"/>
        <v>0</v>
      </c>
      <c r="E107" s="15"/>
      <c r="F107" s="13">
        <v>2000</v>
      </c>
      <c r="G107" s="13">
        <f t="shared" si="11"/>
        <v>0</v>
      </c>
    </row>
    <row r="108" spans="1:7" ht="18.75">
      <c r="A108" s="118" t="s">
        <v>92</v>
      </c>
      <c r="B108" s="15"/>
      <c r="C108" s="13">
        <v>700</v>
      </c>
      <c r="D108" s="13">
        <f t="shared" si="10"/>
        <v>0</v>
      </c>
      <c r="E108" s="15"/>
      <c r="F108" s="13">
        <v>2000</v>
      </c>
      <c r="G108" s="13">
        <f t="shared" si="11"/>
        <v>0</v>
      </c>
    </row>
    <row r="109" spans="1:7" ht="18.75">
      <c r="A109" s="118" t="s">
        <v>93</v>
      </c>
      <c r="B109" s="15"/>
      <c r="C109" s="13">
        <v>700</v>
      </c>
      <c r="D109" s="13">
        <f t="shared" si="10"/>
        <v>0</v>
      </c>
      <c r="E109" s="15"/>
      <c r="F109" s="13">
        <v>2000</v>
      </c>
      <c r="G109" s="13">
        <f t="shared" si="11"/>
        <v>0</v>
      </c>
    </row>
    <row r="110" spans="1:7" ht="18.75">
      <c r="A110" s="118" t="s">
        <v>94</v>
      </c>
      <c r="B110" s="15"/>
      <c r="C110" s="13">
        <v>1000</v>
      </c>
      <c r="D110" s="13">
        <f t="shared" ref="D110:D135" si="12">SUM(B110*C110)</f>
        <v>0</v>
      </c>
      <c r="E110" s="15"/>
      <c r="F110" s="13">
        <v>4600</v>
      </c>
      <c r="G110" s="13">
        <f t="shared" ref="G110:G135" si="13">(E110*F110)</f>
        <v>0</v>
      </c>
    </row>
    <row r="111" spans="1:7" ht="18.75">
      <c r="A111" s="118" t="s">
        <v>95</v>
      </c>
      <c r="B111" s="15"/>
      <c r="C111" s="13">
        <v>1000</v>
      </c>
      <c r="D111" s="13">
        <f t="shared" si="12"/>
        <v>0</v>
      </c>
      <c r="E111" s="15"/>
      <c r="F111" s="13">
        <v>4600</v>
      </c>
      <c r="G111" s="13">
        <f t="shared" si="13"/>
        <v>0</v>
      </c>
    </row>
    <row r="112" spans="1:7" ht="18.75">
      <c r="A112" s="118" t="s">
        <v>96</v>
      </c>
      <c r="B112" s="15"/>
      <c r="C112" s="13">
        <v>1000</v>
      </c>
      <c r="D112" s="13">
        <f t="shared" si="12"/>
        <v>0</v>
      </c>
      <c r="E112" s="15"/>
      <c r="F112" s="13">
        <v>4600</v>
      </c>
      <c r="G112" s="13">
        <f t="shared" si="13"/>
        <v>0</v>
      </c>
    </row>
    <row r="113" spans="1:7" ht="18.75">
      <c r="A113" s="118" t="s">
        <v>97</v>
      </c>
      <c r="B113" s="15"/>
      <c r="C113" s="13">
        <v>1200</v>
      </c>
      <c r="D113" s="13">
        <f t="shared" si="12"/>
        <v>0</v>
      </c>
      <c r="E113" s="15"/>
      <c r="F113" s="13">
        <v>8000</v>
      </c>
      <c r="G113" s="13">
        <f t="shared" si="13"/>
        <v>0</v>
      </c>
    </row>
    <row r="114" spans="1:7" ht="18.75">
      <c r="A114" s="118" t="s">
        <v>98</v>
      </c>
      <c r="B114" s="15"/>
      <c r="C114" s="13">
        <v>850</v>
      </c>
      <c r="D114" s="13">
        <f t="shared" si="12"/>
        <v>0</v>
      </c>
      <c r="E114" s="15"/>
      <c r="F114" s="13">
        <v>4400</v>
      </c>
      <c r="G114" s="13">
        <f t="shared" si="13"/>
        <v>0</v>
      </c>
    </row>
    <row r="115" spans="1:7" ht="18.75">
      <c r="A115" s="118" t="s">
        <v>99</v>
      </c>
      <c r="B115" s="15"/>
      <c r="C115" s="13">
        <v>900</v>
      </c>
      <c r="D115" s="13">
        <f t="shared" si="12"/>
        <v>0</v>
      </c>
      <c r="E115" s="15"/>
      <c r="F115" s="13">
        <v>4600</v>
      </c>
      <c r="G115" s="13">
        <f t="shared" si="13"/>
        <v>0</v>
      </c>
    </row>
    <row r="116" spans="1:7" ht="18.75">
      <c r="A116" s="118" t="s">
        <v>100</v>
      </c>
      <c r="B116" s="15"/>
      <c r="C116" s="13">
        <v>1000</v>
      </c>
      <c r="D116" s="13">
        <f t="shared" si="12"/>
        <v>0</v>
      </c>
      <c r="E116" s="15"/>
      <c r="F116" s="13">
        <v>4600</v>
      </c>
      <c r="G116" s="13">
        <f t="shared" si="13"/>
        <v>0</v>
      </c>
    </row>
    <row r="117" spans="1:7" ht="18.75">
      <c r="A117" s="118" t="s">
        <v>101</v>
      </c>
      <c r="B117" s="15"/>
      <c r="C117" s="13">
        <v>1000</v>
      </c>
      <c r="D117" s="13">
        <f t="shared" si="12"/>
        <v>0</v>
      </c>
      <c r="E117" s="15"/>
      <c r="F117" s="13">
        <v>4600</v>
      </c>
      <c r="G117" s="13">
        <f t="shared" si="13"/>
        <v>0</v>
      </c>
    </row>
    <row r="118" spans="1:7" ht="18.75">
      <c r="A118" s="118" t="s">
        <v>102</v>
      </c>
      <c r="B118" s="15"/>
      <c r="C118" s="13">
        <v>1000</v>
      </c>
      <c r="D118" s="13">
        <f t="shared" si="12"/>
        <v>0</v>
      </c>
      <c r="E118" s="15"/>
      <c r="F118" s="13">
        <v>4600</v>
      </c>
      <c r="G118" s="13">
        <f t="shared" si="13"/>
        <v>0</v>
      </c>
    </row>
    <row r="119" spans="1:7" ht="18.75">
      <c r="A119" s="118" t="s">
        <v>103</v>
      </c>
      <c r="B119" s="15"/>
      <c r="C119" s="13">
        <v>1000</v>
      </c>
      <c r="D119" s="13">
        <f t="shared" si="12"/>
        <v>0</v>
      </c>
      <c r="E119" s="15"/>
      <c r="F119" s="13">
        <v>4600</v>
      </c>
      <c r="G119" s="13">
        <f t="shared" si="13"/>
        <v>0</v>
      </c>
    </row>
    <row r="120" spans="1:7" ht="18.75">
      <c r="A120" s="119" t="s">
        <v>1077</v>
      </c>
      <c r="B120" s="15"/>
      <c r="C120" s="13">
        <v>1000</v>
      </c>
      <c r="D120" s="13">
        <f t="shared" si="12"/>
        <v>0</v>
      </c>
      <c r="E120" s="15"/>
      <c r="F120" s="13">
        <v>5500</v>
      </c>
      <c r="G120" s="13">
        <f t="shared" si="13"/>
        <v>0</v>
      </c>
    </row>
    <row r="121" spans="1:7" ht="18.75">
      <c r="A121" s="118" t="s">
        <v>104</v>
      </c>
      <c r="B121" s="15"/>
      <c r="C121" s="13">
        <v>1400</v>
      </c>
      <c r="D121" s="13">
        <f t="shared" si="12"/>
        <v>0</v>
      </c>
      <c r="E121" s="15"/>
      <c r="F121" s="13">
        <v>8500</v>
      </c>
      <c r="G121" s="13">
        <f t="shared" si="13"/>
        <v>0</v>
      </c>
    </row>
    <row r="122" spans="1:7" ht="18.75">
      <c r="A122" s="118" t="s">
        <v>105</v>
      </c>
      <c r="B122" s="15"/>
      <c r="C122" s="13">
        <v>1000</v>
      </c>
      <c r="D122" s="13">
        <f t="shared" si="12"/>
        <v>0</v>
      </c>
      <c r="E122" s="15"/>
      <c r="F122" s="13">
        <v>4800</v>
      </c>
      <c r="G122" s="13">
        <f t="shared" si="13"/>
        <v>0</v>
      </c>
    </row>
    <row r="123" spans="1:7" ht="18.75">
      <c r="A123" s="118" t="s">
        <v>106</v>
      </c>
      <c r="B123" s="15"/>
      <c r="C123" s="13">
        <v>1200</v>
      </c>
      <c r="D123" s="13">
        <f t="shared" si="12"/>
        <v>0</v>
      </c>
      <c r="E123" s="15"/>
      <c r="F123" s="13">
        <v>4800</v>
      </c>
      <c r="G123" s="13">
        <f t="shared" si="13"/>
        <v>0</v>
      </c>
    </row>
    <row r="124" spans="1:7" ht="18.75">
      <c r="A124" s="118" t="s">
        <v>107</v>
      </c>
      <c r="B124" s="15"/>
      <c r="C124" s="13">
        <v>1200</v>
      </c>
      <c r="D124" s="13">
        <f t="shared" si="12"/>
        <v>0</v>
      </c>
      <c r="E124" s="15"/>
      <c r="F124" s="13">
        <v>4800</v>
      </c>
      <c r="G124" s="13">
        <f t="shared" si="13"/>
        <v>0</v>
      </c>
    </row>
    <row r="125" spans="1:7" ht="18.75">
      <c r="A125" s="118" t="s">
        <v>108</v>
      </c>
      <c r="B125" s="15"/>
      <c r="C125" s="13">
        <v>1200</v>
      </c>
      <c r="D125" s="13">
        <f t="shared" si="12"/>
        <v>0</v>
      </c>
      <c r="E125" s="15"/>
      <c r="F125" s="13">
        <v>4800</v>
      </c>
      <c r="G125" s="13">
        <f t="shared" si="13"/>
        <v>0</v>
      </c>
    </row>
    <row r="126" spans="1:7" ht="18.75">
      <c r="A126" s="118" t="s">
        <v>109</v>
      </c>
      <c r="B126" s="15"/>
      <c r="C126" s="13">
        <v>1200</v>
      </c>
      <c r="D126" s="13">
        <f t="shared" si="12"/>
        <v>0</v>
      </c>
      <c r="E126" s="15"/>
      <c r="F126" s="13">
        <v>4800</v>
      </c>
      <c r="G126" s="13">
        <f t="shared" si="13"/>
        <v>0</v>
      </c>
    </row>
    <row r="127" spans="1:7" ht="18.75">
      <c r="A127" s="118" t="s">
        <v>110</v>
      </c>
      <c r="B127" s="15"/>
      <c r="C127" s="13">
        <v>1200</v>
      </c>
      <c r="D127" s="13">
        <f t="shared" si="12"/>
        <v>0</v>
      </c>
      <c r="E127" s="15"/>
      <c r="F127" s="13">
        <v>4800</v>
      </c>
      <c r="G127" s="13">
        <f t="shared" si="13"/>
        <v>0</v>
      </c>
    </row>
    <row r="128" spans="1:7" ht="18.75">
      <c r="A128" s="118" t="s">
        <v>111</v>
      </c>
      <c r="B128" s="15"/>
      <c r="C128" s="13">
        <v>1200</v>
      </c>
      <c r="D128" s="13">
        <f t="shared" si="12"/>
        <v>0</v>
      </c>
      <c r="E128" s="15"/>
      <c r="F128" s="13">
        <v>4800</v>
      </c>
      <c r="G128" s="13">
        <f t="shared" si="13"/>
        <v>0</v>
      </c>
    </row>
    <row r="129" spans="1:7" ht="18.75">
      <c r="A129" s="118" t="s">
        <v>112</v>
      </c>
      <c r="B129" s="15"/>
      <c r="C129" s="13">
        <v>1200</v>
      </c>
      <c r="D129" s="13">
        <f t="shared" si="12"/>
        <v>0</v>
      </c>
      <c r="E129" s="15"/>
      <c r="F129" s="13">
        <v>4800</v>
      </c>
      <c r="G129" s="13">
        <f t="shared" si="13"/>
        <v>0</v>
      </c>
    </row>
    <row r="130" spans="1:7" ht="18.75">
      <c r="A130" s="118" t="s">
        <v>113</v>
      </c>
      <c r="B130" s="15"/>
      <c r="C130" s="13">
        <v>1200</v>
      </c>
      <c r="D130" s="13">
        <f t="shared" si="12"/>
        <v>0</v>
      </c>
      <c r="E130" s="15"/>
      <c r="F130" s="13">
        <v>6000</v>
      </c>
      <c r="G130" s="13">
        <f t="shared" si="13"/>
        <v>0</v>
      </c>
    </row>
    <row r="131" spans="1:7" ht="18.75">
      <c r="A131" s="118" t="s">
        <v>114</v>
      </c>
      <c r="B131" s="15"/>
      <c r="C131" s="13">
        <v>700</v>
      </c>
      <c r="D131" s="13">
        <f t="shared" si="12"/>
        <v>0</v>
      </c>
      <c r="E131" s="15"/>
      <c r="F131" s="13">
        <v>2800</v>
      </c>
      <c r="G131" s="13">
        <f t="shared" si="13"/>
        <v>0</v>
      </c>
    </row>
    <row r="132" spans="1:7" ht="18.75">
      <c r="A132" s="118" t="s">
        <v>115</v>
      </c>
      <c r="B132" s="15"/>
      <c r="C132" s="13">
        <v>700</v>
      </c>
      <c r="D132" s="13">
        <f t="shared" si="12"/>
        <v>0</v>
      </c>
      <c r="E132" s="15"/>
      <c r="F132" s="13">
        <v>3000</v>
      </c>
      <c r="G132" s="13">
        <f t="shared" si="13"/>
        <v>0</v>
      </c>
    </row>
    <row r="133" spans="1:7" ht="18.75">
      <c r="A133" s="118" t="s">
        <v>116</v>
      </c>
      <c r="B133" s="15"/>
      <c r="C133" s="13">
        <v>700</v>
      </c>
      <c r="D133" s="13">
        <f t="shared" si="12"/>
        <v>0</v>
      </c>
      <c r="E133" s="15"/>
      <c r="F133" s="13">
        <v>2800</v>
      </c>
      <c r="G133" s="13">
        <f t="shared" si="13"/>
        <v>0</v>
      </c>
    </row>
    <row r="134" spans="1:7" ht="18.75">
      <c r="A134" s="118" t="s">
        <v>117</v>
      </c>
      <c r="B134" s="15"/>
      <c r="C134" s="13">
        <v>700</v>
      </c>
      <c r="D134" s="13">
        <f t="shared" si="12"/>
        <v>0</v>
      </c>
      <c r="E134" s="15"/>
      <c r="F134" s="13">
        <v>2800</v>
      </c>
      <c r="G134" s="13">
        <f t="shared" si="13"/>
        <v>0</v>
      </c>
    </row>
    <row r="135" spans="1:7" ht="18.75">
      <c r="A135" s="119" t="s">
        <v>118</v>
      </c>
      <c r="B135" s="15"/>
      <c r="C135" s="13">
        <v>700</v>
      </c>
      <c r="D135" s="13">
        <f t="shared" si="12"/>
        <v>0</v>
      </c>
      <c r="E135" s="15"/>
      <c r="F135" s="13">
        <v>2800</v>
      </c>
      <c r="G135" s="13">
        <f t="shared" si="13"/>
        <v>0</v>
      </c>
    </row>
    <row r="136" spans="1:7" ht="26.25" customHeight="1">
      <c r="A136" s="105" t="s">
        <v>1164</v>
      </c>
      <c r="B136" s="86">
        <f>SUM(B97:B135)</f>
        <v>0</v>
      </c>
      <c r="C136" s="106"/>
      <c r="D136" s="104">
        <f>SUM(D97:D135)</f>
        <v>0</v>
      </c>
      <c r="E136" s="144"/>
      <c r="F136" s="144"/>
      <c r="G136" s="107">
        <f>SUM(G97:G135)</f>
        <v>0</v>
      </c>
    </row>
    <row r="137" spans="1:7" ht="26.25" customHeight="1">
      <c r="A137" s="48" t="s">
        <v>119</v>
      </c>
      <c r="B137" s="56">
        <f>B164</f>
        <v>0</v>
      </c>
      <c r="C137" s="57"/>
      <c r="D137" s="57"/>
      <c r="E137" s="57"/>
      <c r="F137" s="57"/>
      <c r="G137" s="57"/>
    </row>
    <row r="138" spans="1:7" ht="18.75">
      <c r="A138" s="118" t="s">
        <v>120</v>
      </c>
      <c r="B138" s="15"/>
      <c r="C138" s="13">
        <v>500</v>
      </c>
      <c r="D138" s="13">
        <f t="shared" ref="D138:D163" si="14">SUM(B138*C138)</f>
        <v>0</v>
      </c>
      <c r="E138" s="15"/>
      <c r="F138" s="13">
        <v>2000</v>
      </c>
      <c r="G138" s="13">
        <f t="shared" ref="G138:G163" si="15">(E138*F138)</f>
        <v>0</v>
      </c>
    </row>
    <row r="139" spans="1:7" ht="18.75">
      <c r="A139" s="118" t="s">
        <v>121</v>
      </c>
      <c r="B139" s="15"/>
      <c r="C139" s="13">
        <v>500</v>
      </c>
      <c r="D139" s="13">
        <f t="shared" si="14"/>
        <v>0</v>
      </c>
      <c r="E139" s="15"/>
      <c r="F139" s="13">
        <v>2000</v>
      </c>
      <c r="G139" s="13">
        <f t="shared" si="15"/>
        <v>0</v>
      </c>
    </row>
    <row r="140" spans="1:7" ht="18.75">
      <c r="A140" s="118" t="s">
        <v>122</v>
      </c>
      <c r="B140" s="15"/>
      <c r="C140" s="13">
        <v>500</v>
      </c>
      <c r="D140" s="13">
        <f t="shared" si="14"/>
        <v>0</v>
      </c>
      <c r="E140" s="15"/>
      <c r="F140" s="13">
        <v>2000</v>
      </c>
      <c r="G140" s="13">
        <f t="shared" si="15"/>
        <v>0</v>
      </c>
    </row>
    <row r="141" spans="1:7" ht="18.75">
      <c r="A141" s="118" t="s">
        <v>1063</v>
      </c>
      <c r="B141" s="15"/>
      <c r="C141" s="13">
        <v>500</v>
      </c>
      <c r="D141" s="13">
        <f t="shared" si="14"/>
        <v>0</v>
      </c>
      <c r="E141" s="15"/>
      <c r="F141" s="13">
        <v>2600</v>
      </c>
      <c r="G141" s="13">
        <f t="shared" si="15"/>
        <v>0</v>
      </c>
    </row>
    <row r="142" spans="1:7" ht="18.75">
      <c r="A142" s="118" t="s">
        <v>123</v>
      </c>
      <c r="B142" s="15"/>
      <c r="C142" s="13">
        <v>500</v>
      </c>
      <c r="D142" s="13">
        <f t="shared" si="14"/>
        <v>0</v>
      </c>
      <c r="E142" s="15"/>
      <c r="F142" s="13">
        <v>2000</v>
      </c>
      <c r="G142" s="13">
        <f t="shared" si="15"/>
        <v>0</v>
      </c>
    </row>
    <row r="143" spans="1:7" ht="18.75">
      <c r="A143" s="78" t="s">
        <v>1248</v>
      </c>
      <c r="B143" s="15"/>
      <c r="C143" s="13">
        <v>500</v>
      </c>
      <c r="D143" s="13">
        <f t="shared" si="14"/>
        <v>0</v>
      </c>
      <c r="E143" s="15"/>
      <c r="F143" s="13">
        <v>3500</v>
      </c>
      <c r="G143" s="13">
        <f t="shared" si="15"/>
        <v>0</v>
      </c>
    </row>
    <row r="144" spans="1:7" ht="18.75">
      <c r="A144" s="78" t="s">
        <v>1249</v>
      </c>
      <c r="B144" s="15"/>
      <c r="C144" s="13">
        <v>500</v>
      </c>
      <c r="D144" s="13">
        <f t="shared" si="14"/>
        <v>0</v>
      </c>
      <c r="E144" s="15"/>
      <c r="F144" s="13">
        <v>3500</v>
      </c>
      <c r="G144" s="13">
        <f t="shared" si="15"/>
        <v>0</v>
      </c>
    </row>
    <row r="145" spans="1:7" ht="18.75">
      <c r="A145" s="78" t="s">
        <v>1250</v>
      </c>
      <c r="B145" s="15"/>
      <c r="C145" s="13">
        <v>500</v>
      </c>
      <c r="D145" s="13">
        <f t="shared" si="14"/>
        <v>0</v>
      </c>
      <c r="E145" s="15"/>
      <c r="F145" s="13">
        <v>3500</v>
      </c>
      <c r="G145" s="13">
        <f t="shared" si="15"/>
        <v>0</v>
      </c>
    </row>
    <row r="146" spans="1:7" ht="18.75">
      <c r="A146" s="78" t="s">
        <v>1251</v>
      </c>
      <c r="B146" s="15"/>
      <c r="C146" s="13">
        <v>500</v>
      </c>
      <c r="D146" s="13">
        <f t="shared" si="14"/>
        <v>0</v>
      </c>
      <c r="E146" s="15"/>
      <c r="F146" s="13">
        <v>3500</v>
      </c>
      <c r="G146" s="13">
        <f t="shared" si="15"/>
        <v>0</v>
      </c>
    </row>
    <row r="147" spans="1:7" ht="18.75">
      <c r="A147" s="78" t="s">
        <v>1252</v>
      </c>
      <c r="B147" s="15"/>
      <c r="C147" s="13">
        <v>500</v>
      </c>
      <c r="D147" s="13">
        <f t="shared" si="14"/>
        <v>0</v>
      </c>
      <c r="E147" s="15"/>
      <c r="F147" s="13">
        <v>5000</v>
      </c>
      <c r="G147" s="13">
        <f t="shared" si="15"/>
        <v>0</v>
      </c>
    </row>
    <row r="148" spans="1:7" ht="18.75">
      <c r="A148" s="119" t="s">
        <v>1072</v>
      </c>
      <c r="B148" s="15"/>
      <c r="C148" s="13">
        <v>500</v>
      </c>
      <c r="D148" s="13">
        <f t="shared" si="14"/>
        <v>0</v>
      </c>
      <c r="E148" s="15"/>
      <c r="F148" s="13">
        <v>1800</v>
      </c>
      <c r="G148" s="13">
        <f t="shared" si="15"/>
        <v>0</v>
      </c>
    </row>
    <row r="149" spans="1:7" ht="18.75">
      <c r="A149" s="78" t="s">
        <v>1253</v>
      </c>
      <c r="B149" s="15"/>
      <c r="C149" s="13">
        <v>500</v>
      </c>
      <c r="D149" s="13">
        <f t="shared" si="14"/>
        <v>0</v>
      </c>
      <c r="E149" s="15"/>
      <c r="F149" s="13">
        <v>5000</v>
      </c>
      <c r="G149" s="13">
        <f t="shared" si="15"/>
        <v>0</v>
      </c>
    </row>
    <row r="150" spans="1:7" ht="18.75">
      <c r="A150" s="78" t="s">
        <v>1254</v>
      </c>
      <c r="B150" s="15"/>
      <c r="C150" s="13">
        <v>500</v>
      </c>
      <c r="D150" s="13">
        <f t="shared" si="14"/>
        <v>0</v>
      </c>
      <c r="E150" s="15"/>
      <c r="F150" s="13">
        <v>3000</v>
      </c>
      <c r="G150" s="13">
        <f t="shared" si="15"/>
        <v>0</v>
      </c>
    </row>
    <row r="151" spans="1:7" ht="18.75">
      <c r="A151" s="78" t="s">
        <v>1255</v>
      </c>
      <c r="B151" s="15"/>
      <c r="C151" s="13">
        <v>500</v>
      </c>
      <c r="D151" s="13">
        <f t="shared" si="14"/>
        <v>0</v>
      </c>
      <c r="E151" s="15"/>
      <c r="F151" s="13">
        <v>4800</v>
      </c>
      <c r="G151" s="13">
        <f t="shared" si="15"/>
        <v>0</v>
      </c>
    </row>
    <row r="152" spans="1:7" ht="18.75">
      <c r="A152" s="78" t="s">
        <v>1256</v>
      </c>
      <c r="B152" s="15"/>
      <c r="C152" s="13">
        <v>600</v>
      </c>
      <c r="D152" s="13">
        <f t="shared" si="14"/>
        <v>0</v>
      </c>
      <c r="E152" s="15"/>
      <c r="F152" s="13">
        <v>4800</v>
      </c>
      <c r="G152" s="13">
        <f t="shared" si="15"/>
        <v>0</v>
      </c>
    </row>
    <row r="153" spans="1:7" ht="18.75">
      <c r="A153" s="78" t="s">
        <v>1257</v>
      </c>
      <c r="B153" s="15"/>
      <c r="C153" s="13">
        <v>600</v>
      </c>
      <c r="D153" s="13">
        <f t="shared" si="14"/>
        <v>0</v>
      </c>
      <c r="E153" s="15"/>
      <c r="F153" s="13">
        <v>4800</v>
      </c>
      <c r="G153" s="13">
        <f t="shared" si="15"/>
        <v>0</v>
      </c>
    </row>
    <row r="154" spans="1:7" ht="18.75">
      <c r="A154" s="118" t="s">
        <v>124</v>
      </c>
      <c r="B154" s="15"/>
      <c r="C154" s="13">
        <v>850</v>
      </c>
      <c r="D154" s="13">
        <f t="shared" si="14"/>
        <v>0</v>
      </c>
      <c r="E154" s="15"/>
      <c r="F154" s="13">
        <v>3400</v>
      </c>
      <c r="G154" s="13">
        <f t="shared" si="15"/>
        <v>0</v>
      </c>
    </row>
    <row r="155" spans="1:7" ht="18.75">
      <c r="A155" s="118" t="s">
        <v>125</v>
      </c>
      <c r="B155" s="15"/>
      <c r="C155" s="13">
        <v>850</v>
      </c>
      <c r="D155" s="13">
        <f t="shared" si="14"/>
        <v>0</v>
      </c>
      <c r="E155" s="15"/>
      <c r="F155" s="13">
        <v>3400</v>
      </c>
      <c r="G155" s="13">
        <f t="shared" si="15"/>
        <v>0</v>
      </c>
    </row>
    <row r="156" spans="1:7" ht="18.75">
      <c r="A156" s="118" t="s">
        <v>126</v>
      </c>
      <c r="B156" s="15"/>
      <c r="C156" s="13">
        <v>850</v>
      </c>
      <c r="D156" s="13">
        <f t="shared" si="14"/>
        <v>0</v>
      </c>
      <c r="E156" s="15"/>
      <c r="F156" s="13">
        <v>3400</v>
      </c>
      <c r="G156" s="13">
        <f t="shared" si="15"/>
        <v>0</v>
      </c>
    </row>
    <row r="157" spans="1:7" ht="18.75">
      <c r="A157" s="118" t="s">
        <v>127</v>
      </c>
      <c r="B157" s="15"/>
      <c r="C157" s="13">
        <v>850</v>
      </c>
      <c r="D157" s="13">
        <f t="shared" si="14"/>
        <v>0</v>
      </c>
      <c r="E157" s="15"/>
      <c r="F157" s="13">
        <v>3400</v>
      </c>
      <c r="G157" s="13">
        <f t="shared" si="15"/>
        <v>0</v>
      </c>
    </row>
    <row r="158" spans="1:7" ht="18.75">
      <c r="A158" s="118" t="s">
        <v>128</v>
      </c>
      <c r="B158" s="15"/>
      <c r="C158" s="13">
        <v>850</v>
      </c>
      <c r="D158" s="13">
        <f t="shared" si="14"/>
        <v>0</v>
      </c>
      <c r="E158" s="15"/>
      <c r="F158" s="13">
        <v>3400</v>
      </c>
      <c r="G158" s="13">
        <f t="shared" si="15"/>
        <v>0</v>
      </c>
    </row>
    <row r="159" spans="1:7" ht="18.75">
      <c r="A159" s="78" t="s">
        <v>1258</v>
      </c>
      <c r="B159" s="15"/>
      <c r="C159" s="13">
        <v>850</v>
      </c>
      <c r="D159" s="13">
        <f t="shared" si="14"/>
        <v>0</v>
      </c>
      <c r="E159" s="15"/>
      <c r="F159" s="13">
        <v>3400</v>
      </c>
      <c r="G159" s="13">
        <f t="shared" si="15"/>
        <v>0</v>
      </c>
    </row>
    <row r="160" spans="1:7" ht="18.75">
      <c r="A160" s="118" t="s">
        <v>129</v>
      </c>
      <c r="B160" s="15"/>
      <c r="C160" s="13">
        <v>850</v>
      </c>
      <c r="D160" s="13">
        <f t="shared" si="14"/>
        <v>0</v>
      </c>
      <c r="E160" s="15"/>
      <c r="F160" s="13">
        <v>3400</v>
      </c>
      <c r="G160" s="13">
        <f t="shared" si="15"/>
        <v>0</v>
      </c>
    </row>
    <row r="161" spans="1:7" ht="18.75">
      <c r="A161" s="118" t="s">
        <v>130</v>
      </c>
      <c r="B161" s="15"/>
      <c r="C161" s="13">
        <v>850</v>
      </c>
      <c r="D161" s="13">
        <f t="shared" si="14"/>
        <v>0</v>
      </c>
      <c r="E161" s="15"/>
      <c r="F161" s="13">
        <v>3400</v>
      </c>
      <c r="G161" s="13">
        <f t="shared" si="15"/>
        <v>0</v>
      </c>
    </row>
    <row r="162" spans="1:7" ht="18.75">
      <c r="A162" s="78" t="s">
        <v>1243</v>
      </c>
      <c r="B162" s="15"/>
      <c r="C162" s="13">
        <v>850</v>
      </c>
      <c r="D162" s="13">
        <f t="shared" si="14"/>
        <v>0</v>
      </c>
      <c r="E162" s="15"/>
      <c r="F162" s="13">
        <v>3400</v>
      </c>
      <c r="G162" s="13">
        <f t="shared" si="15"/>
        <v>0</v>
      </c>
    </row>
    <row r="163" spans="1:7" ht="18.75">
      <c r="A163" s="118" t="s">
        <v>131</v>
      </c>
      <c r="B163" s="15"/>
      <c r="C163" s="13">
        <v>850</v>
      </c>
      <c r="D163" s="13">
        <f t="shared" si="14"/>
        <v>0</v>
      </c>
      <c r="E163" s="15"/>
      <c r="F163" s="13">
        <v>3400</v>
      </c>
      <c r="G163" s="13">
        <f t="shared" si="15"/>
        <v>0</v>
      </c>
    </row>
    <row r="164" spans="1:7" ht="26.25" customHeight="1">
      <c r="A164" s="105" t="s">
        <v>1164</v>
      </c>
      <c r="B164" s="86">
        <f>SUM(B138:B163)</f>
        <v>0</v>
      </c>
      <c r="C164" s="106"/>
      <c r="D164" s="104">
        <f>SUM(D138:D163)</f>
        <v>0</v>
      </c>
      <c r="E164" s="144"/>
      <c r="F164" s="144"/>
      <c r="G164" s="107">
        <f>SUM(G138:G163)</f>
        <v>0</v>
      </c>
    </row>
    <row r="165" spans="1:7" ht="26.25" customHeight="1">
      <c r="A165" s="48" t="s">
        <v>132</v>
      </c>
      <c r="B165" s="56">
        <f>B189</f>
        <v>0</v>
      </c>
      <c r="C165" s="57"/>
      <c r="D165" s="57"/>
      <c r="E165" s="57"/>
      <c r="F165" s="57"/>
      <c r="G165" s="57"/>
    </row>
    <row r="166" spans="1:7" ht="18.75">
      <c r="A166" s="118" t="s">
        <v>133</v>
      </c>
      <c r="B166" s="15"/>
      <c r="C166" s="13">
        <v>150</v>
      </c>
      <c r="D166" s="13">
        <f t="shared" ref="D166:D188" si="16">SUM(C166*B166)</f>
        <v>0</v>
      </c>
      <c r="E166" s="15"/>
      <c r="F166" s="13">
        <v>1600</v>
      </c>
      <c r="G166" s="13">
        <f t="shared" ref="G166:G188" si="17">(E166*F166)</f>
        <v>0</v>
      </c>
    </row>
    <row r="167" spans="1:7" ht="18.75">
      <c r="A167" s="118" t="s">
        <v>134</v>
      </c>
      <c r="B167" s="15"/>
      <c r="C167" s="13">
        <v>150</v>
      </c>
      <c r="D167" s="13">
        <f t="shared" si="16"/>
        <v>0</v>
      </c>
      <c r="E167" s="15"/>
      <c r="F167" s="13">
        <v>650</v>
      </c>
      <c r="G167" s="13">
        <f t="shared" si="17"/>
        <v>0</v>
      </c>
    </row>
    <row r="168" spans="1:7" ht="18.75">
      <c r="A168" s="118" t="s">
        <v>135</v>
      </c>
      <c r="B168" s="15"/>
      <c r="C168" s="13">
        <v>150</v>
      </c>
      <c r="D168" s="13">
        <f t="shared" si="16"/>
        <v>0</v>
      </c>
      <c r="E168" s="15"/>
      <c r="F168" s="13">
        <v>650</v>
      </c>
      <c r="G168" s="13">
        <f t="shared" si="17"/>
        <v>0</v>
      </c>
    </row>
    <row r="169" spans="1:7" ht="18.75">
      <c r="A169" s="118" t="s">
        <v>136</v>
      </c>
      <c r="B169" s="15"/>
      <c r="C169" s="13">
        <v>150</v>
      </c>
      <c r="D169" s="13">
        <f t="shared" si="16"/>
        <v>0</v>
      </c>
      <c r="E169" s="15"/>
      <c r="F169" s="13">
        <v>650</v>
      </c>
      <c r="G169" s="13">
        <f t="shared" si="17"/>
        <v>0</v>
      </c>
    </row>
    <row r="170" spans="1:7" ht="18.75">
      <c r="A170" s="118" t="s">
        <v>137</v>
      </c>
      <c r="B170" s="15"/>
      <c r="C170" s="13">
        <v>150</v>
      </c>
      <c r="D170" s="13">
        <f t="shared" si="16"/>
        <v>0</v>
      </c>
      <c r="E170" s="15"/>
      <c r="F170" s="13">
        <v>650</v>
      </c>
      <c r="G170" s="13">
        <f t="shared" si="17"/>
        <v>0</v>
      </c>
    </row>
    <row r="171" spans="1:7" ht="18.75">
      <c r="A171" s="118" t="s">
        <v>138</v>
      </c>
      <c r="B171" s="15"/>
      <c r="C171" s="13">
        <v>150</v>
      </c>
      <c r="D171" s="13">
        <f t="shared" si="16"/>
        <v>0</v>
      </c>
      <c r="E171" s="15"/>
      <c r="F171" s="13">
        <v>650</v>
      </c>
      <c r="G171" s="13">
        <f t="shared" si="17"/>
        <v>0</v>
      </c>
    </row>
    <row r="172" spans="1:7" ht="18.75">
      <c r="A172" s="78" t="s">
        <v>1230</v>
      </c>
      <c r="B172" s="15"/>
      <c r="C172" s="13">
        <v>500</v>
      </c>
      <c r="D172" s="13">
        <f t="shared" si="16"/>
        <v>0</v>
      </c>
      <c r="E172" s="15"/>
      <c r="F172" s="13">
        <v>1700</v>
      </c>
      <c r="G172" s="13">
        <f t="shared" si="17"/>
        <v>0</v>
      </c>
    </row>
    <row r="173" spans="1:7" ht="18.75">
      <c r="A173" s="78" t="s">
        <v>1231</v>
      </c>
      <c r="B173" s="15"/>
      <c r="C173" s="13">
        <v>600</v>
      </c>
      <c r="D173" s="13">
        <f t="shared" si="16"/>
        <v>0</v>
      </c>
      <c r="E173" s="15"/>
      <c r="F173" s="13">
        <v>1800</v>
      </c>
      <c r="G173" s="13">
        <f t="shared" si="17"/>
        <v>0</v>
      </c>
    </row>
    <row r="174" spans="1:7" ht="18.75">
      <c r="A174" s="78" t="s">
        <v>1232</v>
      </c>
      <c r="B174" s="15"/>
      <c r="C174" s="13">
        <v>600</v>
      </c>
      <c r="D174" s="13">
        <f t="shared" si="16"/>
        <v>0</v>
      </c>
      <c r="E174" s="15"/>
      <c r="F174" s="13">
        <v>1800</v>
      </c>
      <c r="G174" s="13">
        <f t="shared" si="17"/>
        <v>0</v>
      </c>
    </row>
    <row r="175" spans="1:7" ht="18.75">
      <c r="A175" s="78" t="s">
        <v>1233</v>
      </c>
      <c r="B175" s="15"/>
      <c r="C175" s="13">
        <v>600</v>
      </c>
      <c r="D175" s="13">
        <f t="shared" si="16"/>
        <v>0</v>
      </c>
      <c r="E175" s="15"/>
      <c r="F175" s="13">
        <v>1800</v>
      </c>
      <c r="G175" s="13">
        <f t="shared" si="17"/>
        <v>0</v>
      </c>
    </row>
    <row r="176" spans="1:7" ht="18.75">
      <c r="A176" s="78" t="s">
        <v>1234</v>
      </c>
      <c r="B176" s="15"/>
      <c r="C176" s="13">
        <v>600</v>
      </c>
      <c r="D176" s="13">
        <f t="shared" si="16"/>
        <v>0</v>
      </c>
      <c r="E176" s="15"/>
      <c r="F176" s="13">
        <v>1800</v>
      </c>
      <c r="G176" s="13">
        <f t="shared" si="17"/>
        <v>0</v>
      </c>
    </row>
    <row r="177" spans="1:7" ht="18.75">
      <c r="A177" s="78" t="s">
        <v>1235</v>
      </c>
      <c r="B177" s="15"/>
      <c r="C177" s="13">
        <v>600</v>
      </c>
      <c r="D177" s="13">
        <f t="shared" si="16"/>
        <v>0</v>
      </c>
      <c r="E177" s="15"/>
      <c r="F177" s="13">
        <v>1800</v>
      </c>
      <c r="G177" s="13">
        <f t="shared" si="17"/>
        <v>0</v>
      </c>
    </row>
    <row r="178" spans="1:7" ht="18.75">
      <c r="A178" s="78" t="s">
        <v>1236</v>
      </c>
      <c r="B178" s="15"/>
      <c r="C178" s="13">
        <v>600</v>
      </c>
      <c r="D178" s="13">
        <f t="shared" si="16"/>
        <v>0</v>
      </c>
      <c r="E178" s="15"/>
      <c r="F178" s="13">
        <v>1800</v>
      </c>
      <c r="G178" s="13">
        <f t="shared" si="17"/>
        <v>0</v>
      </c>
    </row>
    <row r="179" spans="1:7" ht="18.75">
      <c r="A179" s="78" t="s">
        <v>1237</v>
      </c>
      <c r="B179" s="15"/>
      <c r="C179" s="13">
        <v>600</v>
      </c>
      <c r="D179" s="13">
        <f t="shared" si="16"/>
        <v>0</v>
      </c>
      <c r="E179" s="15"/>
      <c r="F179" s="13">
        <v>1800</v>
      </c>
      <c r="G179" s="13">
        <f t="shared" si="17"/>
        <v>0</v>
      </c>
    </row>
    <row r="180" spans="1:7" ht="18.75">
      <c r="A180" s="78" t="s">
        <v>1238</v>
      </c>
      <c r="B180" s="15"/>
      <c r="C180" s="13">
        <v>500</v>
      </c>
      <c r="D180" s="13">
        <f t="shared" si="16"/>
        <v>0</v>
      </c>
      <c r="E180" s="15"/>
      <c r="F180" s="13">
        <v>1700</v>
      </c>
      <c r="G180" s="13">
        <f t="shared" si="17"/>
        <v>0</v>
      </c>
    </row>
    <row r="181" spans="1:7" ht="18.75">
      <c r="A181" s="118" t="s">
        <v>139</v>
      </c>
      <c r="B181" s="15"/>
      <c r="C181" s="13">
        <v>900</v>
      </c>
      <c r="D181" s="13">
        <f t="shared" si="16"/>
        <v>0</v>
      </c>
      <c r="E181" s="15"/>
      <c r="F181" s="13">
        <v>2500</v>
      </c>
      <c r="G181" s="13">
        <f t="shared" si="17"/>
        <v>0</v>
      </c>
    </row>
    <row r="182" spans="1:7" ht="18.75">
      <c r="A182" s="119" t="s">
        <v>140</v>
      </c>
      <c r="B182" s="15"/>
      <c r="C182" s="13">
        <v>1000</v>
      </c>
      <c r="D182" s="13">
        <f t="shared" si="16"/>
        <v>0</v>
      </c>
      <c r="E182" s="15"/>
      <c r="F182" s="13">
        <v>2500</v>
      </c>
      <c r="G182" s="13">
        <f t="shared" si="17"/>
        <v>0</v>
      </c>
    </row>
    <row r="183" spans="1:7" ht="18.75">
      <c r="A183" s="118" t="s">
        <v>141</v>
      </c>
      <c r="B183" s="15"/>
      <c r="C183" s="13">
        <v>1000</v>
      </c>
      <c r="D183" s="13">
        <f t="shared" si="16"/>
        <v>0</v>
      </c>
      <c r="E183" s="15"/>
      <c r="F183" s="13">
        <v>2500</v>
      </c>
      <c r="G183" s="13">
        <f t="shared" si="17"/>
        <v>0</v>
      </c>
    </row>
    <row r="184" spans="1:7" ht="18.75">
      <c r="A184" s="119" t="s">
        <v>142</v>
      </c>
      <c r="B184" s="15"/>
      <c r="C184" s="13">
        <v>1000</v>
      </c>
      <c r="D184" s="13">
        <f t="shared" si="16"/>
        <v>0</v>
      </c>
      <c r="E184" s="15"/>
      <c r="F184" s="13">
        <v>2500</v>
      </c>
      <c r="G184" s="13">
        <f t="shared" si="17"/>
        <v>0</v>
      </c>
    </row>
    <row r="185" spans="1:7" ht="18.75">
      <c r="A185" s="118" t="s">
        <v>143</v>
      </c>
      <c r="B185" s="15"/>
      <c r="C185" s="13">
        <v>1000</v>
      </c>
      <c r="D185" s="13">
        <f t="shared" si="16"/>
        <v>0</v>
      </c>
      <c r="E185" s="15"/>
      <c r="F185" s="13">
        <v>2500</v>
      </c>
      <c r="G185" s="13">
        <f t="shared" si="17"/>
        <v>0</v>
      </c>
    </row>
    <row r="186" spans="1:7" ht="18.75">
      <c r="A186" s="119" t="s">
        <v>144</v>
      </c>
      <c r="B186" s="15"/>
      <c r="C186" s="13">
        <v>1000</v>
      </c>
      <c r="D186" s="13">
        <f t="shared" si="16"/>
        <v>0</v>
      </c>
      <c r="E186" s="15"/>
      <c r="F186" s="13">
        <v>2500</v>
      </c>
      <c r="G186" s="13">
        <f t="shared" si="17"/>
        <v>0</v>
      </c>
    </row>
    <row r="187" spans="1:7" ht="18.75">
      <c r="A187" s="118" t="s">
        <v>145</v>
      </c>
      <c r="B187" s="15"/>
      <c r="C187" s="13">
        <v>1000</v>
      </c>
      <c r="D187" s="13">
        <f t="shared" si="16"/>
        <v>0</v>
      </c>
      <c r="E187" s="15"/>
      <c r="F187" s="13">
        <v>2500</v>
      </c>
      <c r="G187" s="13">
        <f t="shared" si="17"/>
        <v>0</v>
      </c>
    </row>
    <row r="188" spans="1:7" ht="18.75">
      <c r="A188" s="118" t="s">
        <v>146</v>
      </c>
      <c r="B188" s="15"/>
      <c r="C188" s="13">
        <v>900</v>
      </c>
      <c r="D188" s="13">
        <f t="shared" si="16"/>
        <v>0</v>
      </c>
      <c r="E188" s="15"/>
      <c r="F188" s="13">
        <v>2500</v>
      </c>
      <c r="G188" s="13">
        <f t="shared" si="17"/>
        <v>0</v>
      </c>
    </row>
    <row r="189" spans="1:7" ht="26.25" customHeight="1">
      <c r="A189" s="102" t="s">
        <v>1164</v>
      </c>
      <c r="B189" s="88">
        <f>SUM(B166:B188)</f>
        <v>0</v>
      </c>
      <c r="C189" s="108"/>
      <c r="D189" s="104">
        <f>SUM(D166:D188)</f>
        <v>0</v>
      </c>
      <c r="E189" s="144"/>
      <c r="F189" s="144"/>
      <c r="G189" s="107">
        <f>SUM(G166:G188)</f>
        <v>0</v>
      </c>
    </row>
    <row r="190" spans="1:7" ht="26.25" customHeight="1">
      <c r="A190" s="48" t="s">
        <v>147</v>
      </c>
      <c r="B190" s="56">
        <f>B223</f>
        <v>0</v>
      </c>
      <c r="C190" s="57"/>
      <c r="D190" s="57"/>
      <c r="E190" s="57"/>
      <c r="F190" s="57"/>
      <c r="G190" s="57"/>
    </row>
    <row r="191" spans="1:7" ht="18.75">
      <c r="A191" s="119" t="s">
        <v>148</v>
      </c>
      <c r="B191" s="15"/>
      <c r="C191" s="13">
        <v>30</v>
      </c>
      <c r="D191" s="13">
        <f t="shared" ref="D191:D222" si="18">SUM(C191*B191)</f>
        <v>0</v>
      </c>
      <c r="E191" s="15"/>
      <c r="F191" s="13">
        <v>200</v>
      </c>
      <c r="G191" s="13">
        <f t="shared" ref="G191:G222" si="19">(E191*F191)</f>
        <v>0</v>
      </c>
    </row>
    <row r="192" spans="1:7" ht="18.75">
      <c r="A192" s="119" t="s">
        <v>948</v>
      </c>
      <c r="B192" s="15"/>
      <c r="C192" s="13">
        <v>70</v>
      </c>
      <c r="D192" s="13">
        <f t="shared" si="18"/>
        <v>0</v>
      </c>
      <c r="E192" s="15"/>
      <c r="F192" s="13">
        <v>600</v>
      </c>
      <c r="G192" s="13">
        <f t="shared" si="19"/>
        <v>0</v>
      </c>
    </row>
    <row r="193" spans="1:7" ht="18.75">
      <c r="A193" s="119" t="s">
        <v>149</v>
      </c>
      <c r="B193" s="15"/>
      <c r="C193" s="13">
        <v>75</v>
      </c>
      <c r="D193" s="13">
        <f t="shared" si="18"/>
        <v>0</v>
      </c>
      <c r="E193" s="15"/>
      <c r="F193" s="13">
        <v>350</v>
      </c>
      <c r="G193" s="13">
        <f t="shared" si="19"/>
        <v>0</v>
      </c>
    </row>
    <row r="194" spans="1:7" ht="18.75">
      <c r="A194" s="118" t="s">
        <v>150</v>
      </c>
      <c r="B194" s="15"/>
      <c r="C194" s="13">
        <v>50</v>
      </c>
      <c r="D194" s="13">
        <f t="shared" si="18"/>
        <v>0</v>
      </c>
      <c r="E194" s="15"/>
      <c r="F194" s="13">
        <v>160</v>
      </c>
      <c r="G194" s="13">
        <f t="shared" si="19"/>
        <v>0</v>
      </c>
    </row>
    <row r="195" spans="1:7" ht="18.75">
      <c r="A195" s="118" t="s">
        <v>151</v>
      </c>
      <c r="B195" s="15"/>
      <c r="C195" s="13">
        <v>50</v>
      </c>
      <c r="D195" s="13">
        <f t="shared" si="18"/>
        <v>0</v>
      </c>
      <c r="E195" s="15"/>
      <c r="F195" s="13">
        <v>160</v>
      </c>
      <c r="G195" s="13">
        <f t="shared" si="19"/>
        <v>0</v>
      </c>
    </row>
    <row r="196" spans="1:7" ht="18.75">
      <c r="A196" s="118" t="s">
        <v>152</v>
      </c>
      <c r="B196" s="15"/>
      <c r="C196" s="13">
        <v>50</v>
      </c>
      <c r="D196" s="13">
        <f t="shared" si="18"/>
        <v>0</v>
      </c>
      <c r="E196" s="15"/>
      <c r="F196" s="13">
        <v>160</v>
      </c>
      <c r="G196" s="13">
        <f t="shared" si="19"/>
        <v>0</v>
      </c>
    </row>
    <row r="197" spans="1:7" ht="18.75">
      <c r="A197" s="118" t="s">
        <v>153</v>
      </c>
      <c r="B197" s="15"/>
      <c r="C197" s="13">
        <v>50</v>
      </c>
      <c r="D197" s="13">
        <f t="shared" si="18"/>
        <v>0</v>
      </c>
      <c r="E197" s="15"/>
      <c r="F197" s="13">
        <v>160</v>
      </c>
      <c r="G197" s="13">
        <f t="shared" si="19"/>
        <v>0</v>
      </c>
    </row>
    <row r="198" spans="1:7" ht="18.75">
      <c r="A198" s="118" t="s">
        <v>154</v>
      </c>
      <c r="B198" s="15"/>
      <c r="C198" s="13">
        <v>50</v>
      </c>
      <c r="D198" s="13">
        <f t="shared" si="18"/>
        <v>0</v>
      </c>
      <c r="E198" s="15"/>
      <c r="F198" s="13">
        <v>160</v>
      </c>
      <c r="G198" s="13">
        <f t="shared" si="19"/>
        <v>0</v>
      </c>
    </row>
    <row r="199" spans="1:7" ht="18.75">
      <c r="A199" s="118" t="s">
        <v>155</v>
      </c>
      <c r="B199" s="15"/>
      <c r="C199" s="13">
        <v>50</v>
      </c>
      <c r="D199" s="13">
        <f t="shared" si="18"/>
        <v>0</v>
      </c>
      <c r="E199" s="15"/>
      <c r="F199" s="13">
        <v>160</v>
      </c>
      <c r="G199" s="13">
        <f t="shared" si="19"/>
        <v>0</v>
      </c>
    </row>
    <row r="200" spans="1:7" ht="18.75">
      <c r="A200" s="118" t="s">
        <v>156</v>
      </c>
      <c r="B200" s="15"/>
      <c r="C200" s="13">
        <v>50</v>
      </c>
      <c r="D200" s="13">
        <f t="shared" si="18"/>
        <v>0</v>
      </c>
      <c r="E200" s="15"/>
      <c r="F200" s="13">
        <v>160</v>
      </c>
      <c r="G200" s="13">
        <f t="shared" si="19"/>
        <v>0</v>
      </c>
    </row>
    <row r="201" spans="1:7" ht="18.75">
      <c r="A201" s="118" t="s">
        <v>157</v>
      </c>
      <c r="B201" s="15"/>
      <c r="C201" s="13">
        <v>50</v>
      </c>
      <c r="D201" s="13">
        <f t="shared" si="18"/>
        <v>0</v>
      </c>
      <c r="E201" s="15"/>
      <c r="F201" s="13">
        <v>160</v>
      </c>
      <c r="G201" s="13">
        <f t="shared" si="19"/>
        <v>0</v>
      </c>
    </row>
    <row r="202" spans="1:7" ht="18.75">
      <c r="A202" s="118" t="s">
        <v>158</v>
      </c>
      <c r="B202" s="15"/>
      <c r="C202" s="13">
        <v>50</v>
      </c>
      <c r="D202" s="13">
        <f t="shared" si="18"/>
        <v>0</v>
      </c>
      <c r="E202" s="15"/>
      <c r="F202" s="13">
        <v>160</v>
      </c>
      <c r="G202" s="13">
        <f t="shared" si="19"/>
        <v>0</v>
      </c>
    </row>
    <row r="203" spans="1:7" ht="18.75">
      <c r="A203" s="118" t="s">
        <v>159</v>
      </c>
      <c r="B203" s="15"/>
      <c r="C203" s="13">
        <v>50</v>
      </c>
      <c r="D203" s="13">
        <f t="shared" si="18"/>
        <v>0</v>
      </c>
      <c r="E203" s="15"/>
      <c r="F203" s="13">
        <v>160</v>
      </c>
      <c r="G203" s="13">
        <f t="shared" si="19"/>
        <v>0</v>
      </c>
    </row>
    <row r="204" spans="1:7" ht="18.75">
      <c r="A204" s="118" t="s">
        <v>160</v>
      </c>
      <c r="B204" s="15"/>
      <c r="C204" s="13">
        <v>50</v>
      </c>
      <c r="D204" s="13">
        <f t="shared" si="18"/>
        <v>0</v>
      </c>
      <c r="E204" s="15"/>
      <c r="F204" s="13">
        <v>160</v>
      </c>
      <c r="G204" s="13">
        <f t="shared" si="19"/>
        <v>0</v>
      </c>
    </row>
    <row r="205" spans="1:7" ht="18.75">
      <c r="A205" s="118" t="s">
        <v>161</v>
      </c>
      <c r="B205" s="15"/>
      <c r="C205" s="13">
        <v>50</v>
      </c>
      <c r="D205" s="13">
        <f t="shared" si="18"/>
        <v>0</v>
      </c>
      <c r="E205" s="15"/>
      <c r="F205" s="13">
        <v>160</v>
      </c>
      <c r="G205" s="13">
        <f t="shared" si="19"/>
        <v>0</v>
      </c>
    </row>
    <row r="206" spans="1:7" s="4" customFormat="1" ht="18.75">
      <c r="A206" s="118" t="s">
        <v>162</v>
      </c>
      <c r="B206" s="15"/>
      <c r="C206" s="13">
        <v>50</v>
      </c>
      <c r="D206" s="13">
        <f t="shared" si="18"/>
        <v>0</v>
      </c>
      <c r="E206" s="15"/>
      <c r="F206" s="13">
        <v>160</v>
      </c>
      <c r="G206" s="13">
        <f t="shared" si="19"/>
        <v>0</v>
      </c>
    </row>
    <row r="207" spans="1:7" s="4" customFormat="1" ht="18.75">
      <c r="A207" s="118" t="s">
        <v>163</v>
      </c>
      <c r="B207" s="15"/>
      <c r="C207" s="13">
        <v>50</v>
      </c>
      <c r="D207" s="13">
        <f t="shared" si="18"/>
        <v>0</v>
      </c>
      <c r="E207" s="15"/>
      <c r="F207" s="13">
        <v>160</v>
      </c>
      <c r="G207" s="13">
        <f t="shared" si="19"/>
        <v>0</v>
      </c>
    </row>
    <row r="208" spans="1:7" ht="18.75">
      <c r="A208" s="118" t="s">
        <v>164</v>
      </c>
      <c r="B208" s="15"/>
      <c r="C208" s="13">
        <v>50</v>
      </c>
      <c r="D208" s="13">
        <f t="shared" si="18"/>
        <v>0</v>
      </c>
      <c r="E208" s="15"/>
      <c r="F208" s="13">
        <v>160</v>
      </c>
      <c r="G208" s="13">
        <f t="shared" si="19"/>
        <v>0</v>
      </c>
    </row>
    <row r="209" spans="1:7" ht="18.75">
      <c r="A209" s="118" t="s">
        <v>165</v>
      </c>
      <c r="B209" s="15"/>
      <c r="C209" s="13">
        <v>50</v>
      </c>
      <c r="D209" s="13">
        <f t="shared" si="18"/>
        <v>0</v>
      </c>
      <c r="E209" s="15"/>
      <c r="F209" s="13">
        <v>160</v>
      </c>
      <c r="G209" s="13">
        <f t="shared" si="19"/>
        <v>0</v>
      </c>
    </row>
    <row r="210" spans="1:7" ht="18.75">
      <c r="A210" s="118" t="s">
        <v>166</v>
      </c>
      <c r="B210" s="15"/>
      <c r="C210" s="13">
        <v>50</v>
      </c>
      <c r="D210" s="13">
        <f t="shared" si="18"/>
        <v>0</v>
      </c>
      <c r="E210" s="15"/>
      <c r="F210" s="13">
        <v>160</v>
      </c>
      <c r="G210" s="13">
        <f t="shared" si="19"/>
        <v>0</v>
      </c>
    </row>
    <row r="211" spans="1:7" ht="18.75">
      <c r="A211" s="118" t="s">
        <v>167</v>
      </c>
      <c r="B211" s="15"/>
      <c r="C211" s="13">
        <v>50</v>
      </c>
      <c r="D211" s="13">
        <f t="shared" si="18"/>
        <v>0</v>
      </c>
      <c r="E211" s="15"/>
      <c r="F211" s="13">
        <v>160</v>
      </c>
      <c r="G211" s="13">
        <f t="shared" si="19"/>
        <v>0</v>
      </c>
    </row>
    <row r="212" spans="1:7" ht="18.75">
      <c r="A212" s="118" t="s">
        <v>168</v>
      </c>
      <c r="B212" s="15"/>
      <c r="C212" s="13">
        <v>50</v>
      </c>
      <c r="D212" s="13">
        <f t="shared" si="18"/>
        <v>0</v>
      </c>
      <c r="E212" s="15"/>
      <c r="F212" s="13">
        <v>160</v>
      </c>
      <c r="G212" s="13">
        <f t="shared" si="19"/>
        <v>0</v>
      </c>
    </row>
    <row r="213" spans="1:7" ht="18.75">
      <c r="A213" s="118" t="s">
        <v>169</v>
      </c>
      <c r="B213" s="15"/>
      <c r="C213" s="13">
        <v>50</v>
      </c>
      <c r="D213" s="13">
        <f t="shared" si="18"/>
        <v>0</v>
      </c>
      <c r="E213" s="15"/>
      <c r="F213" s="13">
        <v>160</v>
      </c>
      <c r="G213" s="13">
        <f t="shared" si="19"/>
        <v>0</v>
      </c>
    </row>
    <row r="214" spans="1:7" ht="18.75">
      <c r="A214" s="118" t="s">
        <v>170</v>
      </c>
      <c r="B214" s="15"/>
      <c r="C214" s="13">
        <v>50</v>
      </c>
      <c r="D214" s="13">
        <f t="shared" si="18"/>
        <v>0</v>
      </c>
      <c r="E214" s="15"/>
      <c r="F214" s="13">
        <v>160</v>
      </c>
      <c r="G214" s="13">
        <f t="shared" si="19"/>
        <v>0</v>
      </c>
    </row>
    <row r="215" spans="1:7" ht="18.75">
      <c r="A215" s="118" t="s">
        <v>171</v>
      </c>
      <c r="B215" s="15"/>
      <c r="C215" s="13">
        <v>50</v>
      </c>
      <c r="D215" s="13">
        <f t="shared" si="18"/>
        <v>0</v>
      </c>
      <c r="E215" s="15"/>
      <c r="F215" s="13">
        <v>160</v>
      </c>
      <c r="G215" s="13">
        <f t="shared" si="19"/>
        <v>0</v>
      </c>
    </row>
    <row r="216" spans="1:7" ht="18.75">
      <c r="A216" s="119" t="s">
        <v>172</v>
      </c>
      <c r="B216" s="15"/>
      <c r="C216" s="13">
        <v>50</v>
      </c>
      <c r="D216" s="13">
        <f t="shared" si="18"/>
        <v>0</v>
      </c>
      <c r="E216" s="15"/>
      <c r="F216" s="13">
        <v>160</v>
      </c>
      <c r="G216" s="13">
        <f t="shared" si="19"/>
        <v>0</v>
      </c>
    </row>
    <row r="217" spans="1:7" ht="18.75">
      <c r="A217" s="118" t="s">
        <v>173</v>
      </c>
      <c r="B217" s="15"/>
      <c r="C217" s="13">
        <v>50</v>
      </c>
      <c r="D217" s="13">
        <f t="shared" si="18"/>
        <v>0</v>
      </c>
      <c r="E217" s="15"/>
      <c r="F217" s="13">
        <v>160</v>
      </c>
      <c r="G217" s="13">
        <f t="shared" si="19"/>
        <v>0</v>
      </c>
    </row>
    <row r="218" spans="1:7" ht="18.75">
      <c r="A218" s="119" t="s">
        <v>1043</v>
      </c>
      <c r="B218" s="15"/>
      <c r="C218" s="13">
        <v>50</v>
      </c>
      <c r="D218" s="13">
        <f t="shared" si="18"/>
        <v>0</v>
      </c>
      <c r="E218" s="15"/>
      <c r="F218" s="13">
        <v>160</v>
      </c>
      <c r="G218" s="13">
        <f t="shared" si="19"/>
        <v>0</v>
      </c>
    </row>
    <row r="219" spans="1:7" ht="18.75">
      <c r="A219" s="119" t="s">
        <v>1044</v>
      </c>
      <c r="B219" s="15"/>
      <c r="C219" s="13">
        <v>50</v>
      </c>
      <c r="D219" s="13">
        <f t="shared" si="18"/>
        <v>0</v>
      </c>
      <c r="E219" s="15"/>
      <c r="F219" s="13">
        <v>160</v>
      </c>
      <c r="G219" s="13">
        <f t="shared" si="19"/>
        <v>0</v>
      </c>
    </row>
    <row r="220" spans="1:7" ht="18.75">
      <c r="A220" s="118" t="s">
        <v>174</v>
      </c>
      <c r="B220" s="15"/>
      <c r="C220" s="13">
        <v>50</v>
      </c>
      <c r="D220" s="13">
        <f t="shared" si="18"/>
        <v>0</v>
      </c>
      <c r="E220" s="15"/>
      <c r="F220" s="13">
        <v>160</v>
      </c>
      <c r="G220" s="13">
        <f t="shared" si="19"/>
        <v>0</v>
      </c>
    </row>
    <row r="221" spans="1:7" ht="18.75">
      <c r="A221" s="118" t="s">
        <v>175</v>
      </c>
      <c r="B221" s="15"/>
      <c r="C221" s="13">
        <v>50</v>
      </c>
      <c r="D221" s="13">
        <f t="shared" si="18"/>
        <v>0</v>
      </c>
      <c r="E221" s="15"/>
      <c r="F221" s="13">
        <v>160</v>
      </c>
      <c r="G221" s="13">
        <f t="shared" si="19"/>
        <v>0</v>
      </c>
    </row>
    <row r="222" spans="1:7" ht="18.75">
      <c r="A222" s="118" t="s">
        <v>176</v>
      </c>
      <c r="B222" s="15"/>
      <c r="C222" s="13">
        <v>50</v>
      </c>
      <c r="D222" s="13">
        <f t="shared" si="18"/>
        <v>0</v>
      </c>
      <c r="E222" s="15"/>
      <c r="F222" s="13">
        <v>160</v>
      </c>
      <c r="G222" s="13">
        <f t="shared" si="19"/>
        <v>0</v>
      </c>
    </row>
    <row r="223" spans="1:7" ht="26.25" customHeight="1">
      <c r="A223" s="105" t="s">
        <v>1165</v>
      </c>
      <c r="B223" s="86">
        <f>SUM(B191:B222)</f>
        <v>0</v>
      </c>
      <c r="C223" s="106"/>
      <c r="D223" s="104">
        <f>SUM(D191:D222)</f>
        <v>0</v>
      </c>
      <c r="E223" s="144"/>
      <c r="F223" s="144"/>
      <c r="G223" s="107">
        <f>SUM(G191:G222)</f>
        <v>0</v>
      </c>
    </row>
    <row r="224" spans="1:7" ht="26.25" customHeight="1">
      <c r="A224" s="48" t="s">
        <v>177</v>
      </c>
      <c r="B224" s="51">
        <f>B246</f>
        <v>0</v>
      </c>
      <c r="C224" s="52"/>
      <c r="D224" s="52"/>
      <c r="E224" s="52"/>
      <c r="F224" s="52"/>
      <c r="G224" s="52"/>
    </row>
    <row r="225" spans="1:7" ht="18.75">
      <c r="A225" s="119" t="s">
        <v>178</v>
      </c>
      <c r="B225" s="15"/>
      <c r="C225" s="13">
        <v>120</v>
      </c>
      <c r="D225" s="13">
        <f t="shared" ref="D225:D245" si="20">SUM(C225*B225)</f>
        <v>0</v>
      </c>
      <c r="E225" s="15"/>
      <c r="F225" s="13">
        <v>800</v>
      </c>
      <c r="G225" s="13">
        <f t="shared" ref="G225:G245" si="21">(E225*F225)</f>
        <v>0</v>
      </c>
    </row>
    <row r="226" spans="1:7" ht="18.75">
      <c r="A226" s="119" t="s">
        <v>179</v>
      </c>
      <c r="B226" s="15"/>
      <c r="C226" s="13">
        <v>100</v>
      </c>
      <c r="D226" s="13">
        <f t="shared" si="20"/>
        <v>0</v>
      </c>
      <c r="E226" s="15"/>
      <c r="F226" s="13">
        <v>800</v>
      </c>
      <c r="G226" s="13">
        <f t="shared" si="21"/>
        <v>0</v>
      </c>
    </row>
    <row r="227" spans="1:7" ht="18.75">
      <c r="A227" s="119" t="s">
        <v>180</v>
      </c>
      <c r="B227" s="15"/>
      <c r="C227" s="13">
        <v>180</v>
      </c>
      <c r="D227" s="13">
        <f t="shared" si="20"/>
        <v>0</v>
      </c>
      <c r="E227" s="15"/>
      <c r="F227" s="13">
        <v>800</v>
      </c>
      <c r="G227" s="13">
        <f t="shared" si="21"/>
        <v>0</v>
      </c>
    </row>
    <row r="228" spans="1:7" ht="18.75">
      <c r="A228" s="119" t="s">
        <v>181</v>
      </c>
      <c r="B228" s="15"/>
      <c r="C228" s="13">
        <v>100</v>
      </c>
      <c r="D228" s="13">
        <f t="shared" si="20"/>
        <v>0</v>
      </c>
      <c r="E228" s="15"/>
      <c r="F228" s="13">
        <v>800</v>
      </c>
      <c r="G228" s="13">
        <f t="shared" si="21"/>
        <v>0</v>
      </c>
    </row>
    <row r="229" spans="1:7" ht="18.75">
      <c r="A229" s="119" t="s">
        <v>182</v>
      </c>
      <c r="B229" s="15"/>
      <c r="C229" s="13">
        <v>150</v>
      </c>
      <c r="D229" s="13">
        <f t="shared" si="20"/>
        <v>0</v>
      </c>
      <c r="E229" s="15"/>
      <c r="F229" s="13">
        <v>800</v>
      </c>
      <c r="G229" s="13">
        <f t="shared" si="21"/>
        <v>0</v>
      </c>
    </row>
    <row r="230" spans="1:7" ht="18.75">
      <c r="A230" s="119" t="s">
        <v>183</v>
      </c>
      <c r="B230" s="15"/>
      <c r="C230" s="13">
        <v>100</v>
      </c>
      <c r="D230" s="13">
        <f t="shared" si="20"/>
        <v>0</v>
      </c>
      <c r="E230" s="15"/>
      <c r="F230" s="13">
        <v>800</v>
      </c>
      <c r="G230" s="13">
        <f t="shared" si="21"/>
        <v>0</v>
      </c>
    </row>
    <row r="231" spans="1:7" ht="18.75">
      <c r="A231" s="119" t="s">
        <v>184</v>
      </c>
      <c r="B231" s="15"/>
      <c r="C231" s="13">
        <v>140</v>
      </c>
      <c r="D231" s="13">
        <f t="shared" si="20"/>
        <v>0</v>
      </c>
      <c r="E231" s="15"/>
      <c r="F231" s="13">
        <v>800</v>
      </c>
      <c r="G231" s="13">
        <f t="shared" si="21"/>
        <v>0</v>
      </c>
    </row>
    <row r="232" spans="1:7" ht="18.75">
      <c r="A232" s="119" t="s">
        <v>185</v>
      </c>
      <c r="B232" s="15"/>
      <c r="C232" s="13">
        <v>140</v>
      </c>
      <c r="D232" s="13">
        <f t="shared" si="20"/>
        <v>0</v>
      </c>
      <c r="E232" s="15"/>
      <c r="F232" s="13">
        <v>800</v>
      </c>
      <c r="G232" s="13">
        <f t="shared" si="21"/>
        <v>0</v>
      </c>
    </row>
    <row r="233" spans="1:7" ht="18.75">
      <c r="A233" s="119" t="s">
        <v>186</v>
      </c>
      <c r="B233" s="15"/>
      <c r="C233" s="13">
        <v>140</v>
      </c>
      <c r="D233" s="13">
        <f t="shared" si="20"/>
        <v>0</v>
      </c>
      <c r="E233" s="15"/>
      <c r="F233" s="13">
        <v>800</v>
      </c>
      <c r="G233" s="13">
        <f t="shared" si="21"/>
        <v>0</v>
      </c>
    </row>
    <row r="234" spans="1:7" ht="18.75">
      <c r="A234" s="119" t="s">
        <v>187</v>
      </c>
      <c r="B234" s="15"/>
      <c r="C234" s="13">
        <v>140</v>
      </c>
      <c r="D234" s="13">
        <f t="shared" si="20"/>
        <v>0</v>
      </c>
      <c r="E234" s="15"/>
      <c r="F234" s="13">
        <v>800</v>
      </c>
      <c r="G234" s="13">
        <f t="shared" si="21"/>
        <v>0</v>
      </c>
    </row>
    <row r="235" spans="1:7" ht="18.75">
      <c r="A235" s="119" t="s">
        <v>188</v>
      </c>
      <c r="B235" s="15"/>
      <c r="C235" s="13">
        <v>140</v>
      </c>
      <c r="D235" s="13">
        <f t="shared" si="20"/>
        <v>0</v>
      </c>
      <c r="E235" s="15"/>
      <c r="F235" s="13">
        <v>800</v>
      </c>
      <c r="G235" s="13">
        <f t="shared" si="21"/>
        <v>0</v>
      </c>
    </row>
    <row r="236" spans="1:7" ht="18.75">
      <c r="A236" s="119" t="s">
        <v>189</v>
      </c>
      <c r="B236" s="15"/>
      <c r="C236" s="13">
        <v>180</v>
      </c>
      <c r="D236" s="13">
        <f t="shared" si="20"/>
        <v>0</v>
      </c>
      <c r="E236" s="15"/>
      <c r="F236" s="13">
        <v>800</v>
      </c>
      <c r="G236" s="13">
        <f t="shared" si="21"/>
        <v>0</v>
      </c>
    </row>
    <row r="237" spans="1:7" ht="18.75">
      <c r="A237" s="119" t="s">
        <v>190</v>
      </c>
      <c r="B237" s="15"/>
      <c r="C237" s="13">
        <v>180</v>
      </c>
      <c r="D237" s="13">
        <f t="shared" si="20"/>
        <v>0</v>
      </c>
      <c r="E237" s="15"/>
      <c r="F237" s="13">
        <v>800</v>
      </c>
      <c r="G237" s="13">
        <f t="shared" si="21"/>
        <v>0</v>
      </c>
    </row>
    <row r="238" spans="1:7" ht="18.75">
      <c r="A238" s="119" t="s">
        <v>191</v>
      </c>
      <c r="B238" s="15"/>
      <c r="C238" s="13">
        <v>180</v>
      </c>
      <c r="D238" s="13">
        <f t="shared" si="20"/>
        <v>0</v>
      </c>
      <c r="E238" s="15"/>
      <c r="F238" s="13">
        <v>800</v>
      </c>
      <c r="G238" s="13">
        <f t="shared" si="21"/>
        <v>0</v>
      </c>
    </row>
    <row r="239" spans="1:7" ht="18.75">
      <c r="A239" s="119" t="s">
        <v>192</v>
      </c>
      <c r="B239" s="15"/>
      <c r="C239" s="13">
        <v>180</v>
      </c>
      <c r="D239" s="13">
        <f t="shared" si="20"/>
        <v>0</v>
      </c>
      <c r="E239" s="15"/>
      <c r="F239" s="13">
        <v>800</v>
      </c>
      <c r="G239" s="13">
        <f t="shared" si="21"/>
        <v>0</v>
      </c>
    </row>
    <row r="240" spans="1:7" ht="18.75">
      <c r="A240" s="119" t="s">
        <v>193</v>
      </c>
      <c r="B240" s="15"/>
      <c r="C240" s="13">
        <v>180</v>
      </c>
      <c r="D240" s="13">
        <f t="shared" si="20"/>
        <v>0</v>
      </c>
      <c r="E240" s="15"/>
      <c r="F240" s="13">
        <v>800</v>
      </c>
      <c r="G240" s="13">
        <f t="shared" si="21"/>
        <v>0</v>
      </c>
    </row>
    <row r="241" spans="1:7" ht="18.75">
      <c r="A241" s="119" t="s">
        <v>194</v>
      </c>
      <c r="B241" s="15"/>
      <c r="C241" s="13">
        <v>180</v>
      </c>
      <c r="D241" s="13">
        <f t="shared" si="20"/>
        <v>0</v>
      </c>
      <c r="E241" s="15"/>
      <c r="F241" s="13">
        <v>800</v>
      </c>
      <c r="G241" s="13">
        <f t="shared" si="21"/>
        <v>0</v>
      </c>
    </row>
    <row r="242" spans="1:7" ht="18.75">
      <c r="A242" s="119" t="s">
        <v>195</v>
      </c>
      <c r="B242" s="15"/>
      <c r="C242" s="13">
        <v>180</v>
      </c>
      <c r="D242" s="13">
        <f t="shared" si="20"/>
        <v>0</v>
      </c>
      <c r="E242" s="15"/>
      <c r="F242" s="13">
        <v>800</v>
      </c>
      <c r="G242" s="13">
        <f t="shared" si="21"/>
        <v>0</v>
      </c>
    </row>
    <row r="243" spans="1:7" ht="18.75">
      <c r="A243" s="119" t="s">
        <v>196</v>
      </c>
      <c r="B243" s="15"/>
      <c r="C243" s="13">
        <v>180</v>
      </c>
      <c r="D243" s="13">
        <f t="shared" si="20"/>
        <v>0</v>
      </c>
      <c r="E243" s="15"/>
      <c r="F243" s="13">
        <v>800</v>
      </c>
      <c r="G243" s="13">
        <f t="shared" si="21"/>
        <v>0</v>
      </c>
    </row>
    <row r="244" spans="1:7" ht="18.75">
      <c r="A244" s="119" t="s">
        <v>197</v>
      </c>
      <c r="B244" s="15"/>
      <c r="C244" s="13">
        <v>180</v>
      </c>
      <c r="D244" s="13">
        <f t="shared" si="20"/>
        <v>0</v>
      </c>
      <c r="E244" s="15"/>
      <c r="F244" s="13">
        <v>800</v>
      </c>
      <c r="G244" s="13">
        <f t="shared" si="21"/>
        <v>0</v>
      </c>
    </row>
    <row r="245" spans="1:7" ht="18.75">
      <c r="A245" s="78" t="s">
        <v>1239</v>
      </c>
      <c r="B245" s="15"/>
      <c r="C245" s="13">
        <v>180</v>
      </c>
      <c r="D245" s="13">
        <f t="shared" si="20"/>
        <v>0</v>
      </c>
      <c r="E245" s="15"/>
      <c r="F245" s="13">
        <v>800</v>
      </c>
      <c r="G245" s="13">
        <f t="shared" si="21"/>
        <v>0</v>
      </c>
    </row>
    <row r="246" spans="1:7" ht="26.25" customHeight="1">
      <c r="A246" s="105" t="s">
        <v>1164</v>
      </c>
      <c r="B246" s="86">
        <f>SUM(B225:B245)</f>
        <v>0</v>
      </c>
      <c r="C246" s="106"/>
      <c r="D246" s="104">
        <f>SUM(D225:D245)</f>
        <v>0</v>
      </c>
      <c r="E246" s="144"/>
      <c r="F246" s="144"/>
      <c r="G246" s="107">
        <f>SUM(G225:G245)</f>
        <v>0</v>
      </c>
    </row>
    <row r="247" spans="1:7" ht="26.25" customHeight="1">
      <c r="A247" s="48" t="s">
        <v>198</v>
      </c>
      <c r="B247" s="51">
        <f>B261</f>
        <v>0</v>
      </c>
      <c r="C247" s="52"/>
      <c r="D247" s="52"/>
      <c r="E247" s="52"/>
      <c r="F247" s="52"/>
      <c r="G247" s="52"/>
    </row>
    <row r="248" spans="1:7" ht="18.75">
      <c r="A248" s="118" t="s">
        <v>199</v>
      </c>
      <c r="B248" s="15"/>
      <c r="C248" s="13">
        <v>600</v>
      </c>
      <c r="D248" s="13">
        <f t="shared" ref="D248:D260" si="22">SUM(C248*B248)</f>
        <v>0</v>
      </c>
      <c r="E248" s="15"/>
      <c r="F248" s="13">
        <v>4000</v>
      </c>
      <c r="G248" s="13">
        <f t="shared" ref="G248:G260" si="23">(E248*F248)</f>
        <v>0</v>
      </c>
    </row>
    <row r="249" spans="1:7" ht="18.75">
      <c r="A249" s="119" t="s">
        <v>1040</v>
      </c>
      <c r="B249" s="15"/>
      <c r="C249" s="13">
        <v>600</v>
      </c>
      <c r="D249" s="13">
        <f t="shared" si="22"/>
        <v>0</v>
      </c>
      <c r="E249" s="15"/>
      <c r="F249" s="13">
        <v>6000</v>
      </c>
      <c r="G249" s="13">
        <f t="shared" si="23"/>
        <v>0</v>
      </c>
    </row>
    <row r="250" spans="1:7" ht="18.75">
      <c r="A250" s="118" t="s">
        <v>200</v>
      </c>
      <c r="B250" s="15"/>
      <c r="C250" s="13">
        <v>600</v>
      </c>
      <c r="D250" s="13">
        <f t="shared" si="22"/>
        <v>0</v>
      </c>
      <c r="E250" s="15"/>
      <c r="F250" s="13">
        <v>6000</v>
      </c>
      <c r="G250" s="13">
        <f t="shared" si="23"/>
        <v>0</v>
      </c>
    </row>
    <row r="251" spans="1:7" ht="18.75">
      <c r="A251" s="118" t="s">
        <v>201</v>
      </c>
      <c r="B251" s="15"/>
      <c r="C251" s="13">
        <v>600</v>
      </c>
      <c r="D251" s="13">
        <f t="shared" si="22"/>
        <v>0</v>
      </c>
      <c r="E251" s="15"/>
      <c r="F251" s="13">
        <v>6000</v>
      </c>
      <c r="G251" s="13">
        <f t="shared" si="23"/>
        <v>0</v>
      </c>
    </row>
    <row r="252" spans="1:7" ht="18.75">
      <c r="A252" s="119" t="s">
        <v>1041</v>
      </c>
      <c r="B252" s="15"/>
      <c r="C252" s="13">
        <v>900</v>
      </c>
      <c r="D252" s="13">
        <f t="shared" si="22"/>
        <v>0</v>
      </c>
      <c r="E252" s="15"/>
      <c r="F252" s="13">
        <v>6000</v>
      </c>
      <c r="G252" s="13">
        <f t="shared" si="23"/>
        <v>0</v>
      </c>
    </row>
    <row r="253" spans="1:7" ht="18.75">
      <c r="A253" s="118" t="s">
        <v>202</v>
      </c>
      <c r="B253" s="15"/>
      <c r="C253" s="13">
        <v>900</v>
      </c>
      <c r="D253" s="13">
        <f t="shared" si="22"/>
        <v>0</v>
      </c>
      <c r="E253" s="15"/>
      <c r="F253" s="13">
        <v>6000</v>
      </c>
      <c r="G253" s="13">
        <f t="shared" si="23"/>
        <v>0</v>
      </c>
    </row>
    <row r="254" spans="1:7" ht="18.75">
      <c r="A254" s="118" t="s">
        <v>203</v>
      </c>
      <c r="B254" s="15"/>
      <c r="C254" s="13">
        <v>900</v>
      </c>
      <c r="D254" s="13">
        <f t="shared" si="22"/>
        <v>0</v>
      </c>
      <c r="E254" s="15"/>
      <c r="F254" s="13">
        <v>6000</v>
      </c>
      <c r="G254" s="13">
        <f t="shared" si="23"/>
        <v>0</v>
      </c>
    </row>
    <row r="255" spans="1:7" ht="18.75">
      <c r="A255" s="118" t="s">
        <v>204</v>
      </c>
      <c r="B255" s="15"/>
      <c r="C255" s="13">
        <v>900</v>
      </c>
      <c r="D255" s="13">
        <f t="shared" si="22"/>
        <v>0</v>
      </c>
      <c r="E255" s="15"/>
      <c r="F255" s="13">
        <v>6000</v>
      </c>
      <c r="G255" s="13">
        <f t="shared" si="23"/>
        <v>0</v>
      </c>
    </row>
    <row r="256" spans="1:7" ht="18.75">
      <c r="A256" s="119" t="s">
        <v>205</v>
      </c>
      <c r="B256" s="15"/>
      <c r="C256" s="13">
        <v>900</v>
      </c>
      <c r="D256" s="13">
        <f t="shared" si="22"/>
        <v>0</v>
      </c>
      <c r="E256" s="15"/>
      <c r="F256" s="13">
        <v>6000</v>
      </c>
      <c r="G256" s="13">
        <f t="shared" si="23"/>
        <v>0</v>
      </c>
    </row>
    <row r="257" spans="1:7" ht="18.75">
      <c r="A257" s="119" t="s">
        <v>1042</v>
      </c>
      <c r="B257" s="15"/>
      <c r="C257" s="13">
        <v>900</v>
      </c>
      <c r="D257" s="13">
        <f t="shared" si="22"/>
        <v>0</v>
      </c>
      <c r="E257" s="15"/>
      <c r="F257" s="13">
        <v>6000</v>
      </c>
      <c r="G257" s="13">
        <f t="shared" si="23"/>
        <v>0</v>
      </c>
    </row>
    <row r="258" spans="1:7" ht="18.75">
      <c r="A258" s="118" t="s">
        <v>206</v>
      </c>
      <c r="B258" s="15"/>
      <c r="C258" s="13">
        <v>900</v>
      </c>
      <c r="D258" s="13">
        <f t="shared" si="22"/>
        <v>0</v>
      </c>
      <c r="E258" s="15"/>
      <c r="F258" s="13">
        <v>6000</v>
      </c>
      <c r="G258" s="13">
        <f t="shared" si="23"/>
        <v>0</v>
      </c>
    </row>
    <row r="259" spans="1:7" ht="18.75">
      <c r="A259" s="118" t="s">
        <v>207</v>
      </c>
      <c r="B259" s="15"/>
      <c r="C259" s="13">
        <v>900</v>
      </c>
      <c r="D259" s="13">
        <f t="shared" si="22"/>
        <v>0</v>
      </c>
      <c r="E259" s="15"/>
      <c r="F259" s="13">
        <v>6000</v>
      </c>
      <c r="G259" s="13">
        <f t="shared" si="23"/>
        <v>0</v>
      </c>
    </row>
    <row r="260" spans="1:7" ht="18.75">
      <c r="A260" s="120" t="s">
        <v>208</v>
      </c>
      <c r="B260" s="58"/>
      <c r="C260" s="17">
        <v>30</v>
      </c>
      <c r="D260" s="17">
        <f t="shared" si="22"/>
        <v>0</v>
      </c>
      <c r="E260" s="17"/>
      <c r="F260" s="59">
        <v>500</v>
      </c>
      <c r="G260" s="17">
        <f t="shared" si="23"/>
        <v>0</v>
      </c>
    </row>
    <row r="261" spans="1:7" ht="26.25" customHeight="1">
      <c r="A261" s="105" t="s">
        <v>1164</v>
      </c>
      <c r="B261" s="86">
        <f>SUM(B248:B260)</f>
        <v>0</v>
      </c>
      <c r="C261" s="87"/>
      <c r="D261" s="104">
        <f>SUM(D248:D260)</f>
        <v>0</v>
      </c>
      <c r="E261" s="144"/>
      <c r="F261" s="144"/>
      <c r="G261" s="107">
        <f>SUM(G248:G260)</f>
        <v>0</v>
      </c>
    </row>
    <row r="262" spans="1:7" ht="26.25" customHeight="1">
      <c r="A262" s="48" t="s">
        <v>209</v>
      </c>
      <c r="B262" s="56">
        <f>B276</f>
        <v>0</v>
      </c>
      <c r="C262" s="57"/>
      <c r="D262" s="57"/>
      <c r="E262" s="57"/>
      <c r="F262" s="57"/>
      <c r="G262" s="57"/>
    </row>
    <row r="263" spans="1:7" ht="18.75">
      <c r="A263" s="121" t="s">
        <v>1203</v>
      </c>
      <c r="B263" s="15"/>
      <c r="C263" s="13">
        <v>250</v>
      </c>
      <c r="D263" s="13">
        <f t="shared" ref="D263:D275" si="24">SUM(C263*B263)</f>
        <v>0</v>
      </c>
      <c r="E263" s="15"/>
      <c r="F263" s="13">
        <v>1700</v>
      </c>
      <c r="G263" s="13">
        <f t="shared" ref="G263:G275" si="25">(E263*F263)</f>
        <v>0</v>
      </c>
    </row>
    <row r="264" spans="1:7" ht="18.75">
      <c r="A264" s="78" t="s">
        <v>1224</v>
      </c>
      <c r="B264" s="15"/>
      <c r="C264" s="13">
        <v>250</v>
      </c>
      <c r="D264" s="13">
        <f t="shared" si="24"/>
        <v>0</v>
      </c>
      <c r="E264" s="15"/>
      <c r="F264" s="13">
        <v>1700</v>
      </c>
      <c r="G264" s="13">
        <f t="shared" si="25"/>
        <v>0</v>
      </c>
    </row>
    <row r="265" spans="1:7" ht="18.75">
      <c r="A265" s="78" t="s">
        <v>1225</v>
      </c>
      <c r="B265" s="15"/>
      <c r="C265" s="13">
        <v>250</v>
      </c>
      <c r="D265" s="13">
        <f t="shared" si="24"/>
        <v>0</v>
      </c>
      <c r="E265" s="15"/>
      <c r="F265" s="13">
        <v>1700</v>
      </c>
      <c r="G265" s="13">
        <f t="shared" si="25"/>
        <v>0</v>
      </c>
    </row>
    <row r="266" spans="1:7" ht="18.75">
      <c r="A266" s="121" t="s">
        <v>1204</v>
      </c>
      <c r="B266" s="15"/>
      <c r="C266" s="13">
        <v>250</v>
      </c>
      <c r="D266" s="13">
        <f t="shared" si="24"/>
        <v>0</v>
      </c>
      <c r="E266" s="15"/>
      <c r="F266" s="13">
        <v>1700</v>
      </c>
      <c r="G266" s="13">
        <f t="shared" si="25"/>
        <v>0</v>
      </c>
    </row>
    <row r="267" spans="1:7" ht="18.75">
      <c r="A267" s="78" t="s">
        <v>1226</v>
      </c>
      <c r="B267" s="15"/>
      <c r="C267" s="13">
        <v>250</v>
      </c>
      <c r="D267" s="13">
        <f t="shared" si="24"/>
        <v>0</v>
      </c>
      <c r="E267" s="15"/>
      <c r="F267" s="13">
        <v>1700</v>
      </c>
      <c r="G267" s="13">
        <f t="shared" si="25"/>
        <v>0</v>
      </c>
    </row>
    <row r="268" spans="1:7" ht="18.75">
      <c r="A268" s="121" t="s">
        <v>1205</v>
      </c>
      <c r="B268" s="15"/>
      <c r="C268" s="13">
        <v>250</v>
      </c>
      <c r="D268" s="13">
        <f t="shared" si="24"/>
        <v>0</v>
      </c>
      <c r="E268" s="15"/>
      <c r="F268" s="13">
        <v>1700</v>
      </c>
      <c r="G268" s="13">
        <f t="shared" si="25"/>
        <v>0</v>
      </c>
    </row>
    <row r="269" spans="1:7" ht="18.75">
      <c r="A269" s="78" t="s">
        <v>1227</v>
      </c>
      <c r="B269" s="15"/>
      <c r="C269" s="13">
        <v>250</v>
      </c>
      <c r="D269" s="13">
        <f t="shared" si="24"/>
        <v>0</v>
      </c>
      <c r="E269" s="15"/>
      <c r="F269" s="13">
        <v>1700</v>
      </c>
      <c r="G269" s="13">
        <f t="shared" si="25"/>
        <v>0</v>
      </c>
    </row>
    <row r="270" spans="1:7" ht="18.75">
      <c r="A270" s="78" t="s">
        <v>1228</v>
      </c>
      <c r="B270" s="15"/>
      <c r="C270" s="13">
        <v>250</v>
      </c>
      <c r="D270" s="13">
        <f t="shared" si="24"/>
        <v>0</v>
      </c>
      <c r="E270" s="15"/>
      <c r="F270" s="13">
        <v>1700</v>
      </c>
      <c r="G270" s="13">
        <f t="shared" si="25"/>
        <v>0</v>
      </c>
    </row>
    <row r="271" spans="1:7" ht="18.75">
      <c r="A271" s="118" t="s">
        <v>210</v>
      </c>
      <c r="B271" s="15"/>
      <c r="C271" s="13">
        <v>200</v>
      </c>
      <c r="D271" s="13">
        <f t="shared" si="24"/>
        <v>0</v>
      </c>
      <c r="E271" s="15"/>
      <c r="F271" s="13">
        <v>1500</v>
      </c>
      <c r="G271" s="13">
        <f t="shared" si="25"/>
        <v>0</v>
      </c>
    </row>
    <row r="272" spans="1:7" ht="18.75">
      <c r="A272" s="118" t="s">
        <v>211</v>
      </c>
      <c r="B272" s="15"/>
      <c r="C272" s="13">
        <v>340</v>
      </c>
      <c r="D272" s="13">
        <f t="shared" si="24"/>
        <v>0</v>
      </c>
      <c r="E272" s="15"/>
      <c r="F272" s="13">
        <v>2500</v>
      </c>
      <c r="G272" s="13">
        <f t="shared" si="25"/>
        <v>0</v>
      </c>
    </row>
    <row r="273" spans="1:7" ht="18.75">
      <c r="A273" s="118" t="s">
        <v>212</v>
      </c>
      <c r="B273" s="15"/>
      <c r="C273" s="13">
        <v>290</v>
      </c>
      <c r="D273" s="13">
        <f t="shared" si="24"/>
        <v>0</v>
      </c>
      <c r="E273" s="15"/>
      <c r="F273" s="13">
        <v>2200</v>
      </c>
      <c r="G273" s="13">
        <f t="shared" si="25"/>
        <v>0</v>
      </c>
    </row>
    <row r="274" spans="1:7" ht="18.75">
      <c r="A274" s="120" t="s">
        <v>212</v>
      </c>
      <c r="B274" s="15"/>
      <c r="C274" s="13">
        <v>290</v>
      </c>
      <c r="D274" s="13">
        <f t="shared" si="24"/>
        <v>0</v>
      </c>
      <c r="E274" s="15"/>
      <c r="F274" s="13">
        <v>2200</v>
      </c>
      <c r="G274" s="13">
        <f t="shared" si="25"/>
        <v>0</v>
      </c>
    </row>
    <row r="275" spans="1:7" ht="18.75">
      <c r="A275" s="118" t="s">
        <v>213</v>
      </c>
      <c r="B275" s="15"/>
      <c r="C275" s="13">
        <v>1000</v>
      </c>
      <c r="D275" s="13">
        <f t="shared" si="24"/>
        <v>0</v>
      </c>
      <c r="E275" s="15"/>
      <c r="F275" s="13">
        <v>6000</v>
      </c>
      <c r="G275" s="13">
        <f t="shared" si="25"/>
        <v>0</v>
      </c>
    </row>
    <row r="276" spans="1:7" s="4" customFormat="1" ht="26.25" customHeight="1">
      <c r="A276" s="105" t="s">
        <v>1165</v>
      </c>
      <c r="B276" s="86">
        <f>SUM(B263:B275)</f>
        <v>0</v>
      </c>
      <c r="C276" s="87"/>
      <c r="D276" s="104">
        <f>SUM(D263:D275)</f>
        <v>0</v>
      </c>
      <c r="E276" s="144"/>
      <c r="F276" s="144"/>
      <c r="G276" s="107">
        <f>SUM(G263:G275)</f>
        <v>0</v>
      </c>
    </row>
    <row r="277" spans="1:7" s="4" customFormat="1" ht="26.25" customHeight="1">
      <c r="A277" s="48" t="s">
        <v>214</v>
      </c>
      <c r="B277" s="56">
        <f>B304</f>
        <v>0</v>
      </c>
      <c r="C277" s="57"/>
      <c r="D277" s="57"/>
      <c r="E277" s="57"/>
      <c r="F277" s="57"/>
      <c r="G277" s="57"/>
    </row>
    <row r="278" spans="1:7" s="4" customFormat="1" ht="18.75">
      <c r="A278" s="118" t="s">
        <v>215</v>
      </c>
      <c r="B278" s="15"/>
      <c r="C278" s="13">
        <v>100</v>
      </c>
      <c r="D278" s="13">
        <f t="shared" ref="D278:D303" si="26">SUM(C278*B278)</f>
        <v>0</v>
      </c>
      <c r="E278" s="15"/>
      <c r="F278" s="13">
        <v>600</v>
      </c>
      <c r="G278" s="13">
        <f t="shared" ref="G278:G303" si="27">(E278*F278)</f>
        <v>0</v>
      </c>
    </row>
    <row r="279" spans="1:7" s="4" customFormat="1" ht="18.75">
      <c r="A279" s="118" t="s">
        <v>216</v>
      </c>
      <c r="B279" s="15"/>
      <c r="C279" s="13">
        <v>70</v>
      </c>
      <c r="D279" s="13">
        <f t="shared" si="26"/>
        <v>0</v>
      </c>
      <c r="E279" s="15"/>
      <c r="F279" s="13">
        <v>400</v>
      </c>
      <c r="G279" s="13">
        <f t="shared" si="27"/>
        <v>0</v>
      </c>
    </row>
    <row r="280" spans="1:7" ht="18.75">
      <c r="A280" s="118" t="s">
        <v>217</v>
      </c>
      <c r="B280" s="15"/>
      <c r="C280" s="13">
        <v>70</v>
      </c>
      <c r="D280" s="13">
        <f t="shared" si="26"/>
        <v>0</v>
      </c>
      <c r="E280" s="15"/>
      <c r="F280" s="13">
        <v>400</v>
      </c>
      <c r="G280" s="13">
        <f t="shared" si="27"/>
        <v>0</v>
      </c>
    </row>
    <row r="281" spans="1:7" ht="18.75">
      <c r="A281" s="118" t="s">
        <v>218</v>
      </c>
      <c r="B281" s="15"/>
      <c r="C281" s="13">
        <v>70</v>
      </c>
      <c r="D281" s="13">
        <f t="shared" si="26"/>
        <v>0</v>
      </c>
      <c r="E281" s="15"/>
      <c r="F281" s="13">
        <v>400</v>
      </c>
      <c r="G281" s="13">
        <f t="shared" si="27"/>
        <v>0</v>
      </c>
    </row>
    <row r="282" spans="1:7" ht="18.75">
      <c r="A282" s="118" t="s">
        <v>219</v>
      </c>
      <c r="B282" s="15"/>
      <c r="C282" s="13">
        <v>150</v>
      </c>
      <c r="D282" s="13">
        <f t="shared" si="26"/>
        <v>0</v>
      </c>
      <c r="E282" s="15"/>
      <c r="F282" s="13">
        <v>900</v>
      </c>
      <c r="G282" s="13">
        <f t="shared" si="27"/>
        <v>0</v>
      </c>
    </row>
    <row r="283" spans="1:7" ht="18.75">
      <c r="A283" s="118" t="s">
        <v>220</v>
      </c>
      <c r="B283" s="15"/>
      <c r="C283" s="13">
        <v>150</v>
      </c>
      <c r="D283" s="13">
        <f t="shared" si="26"/>
        <v>0</v>
      </c>
      <c r="E283" s="15"/>
      <c r="F283" s="13">
        <v>900</v>
      </c>
      <c r="G283" s="13">
        <f t="shared" si="27"/>
        <v>0</v>
      </c>
    </row>
    <row r="284" spans="1:7" ht="18.75">
      <c r="A284" s="118" t="s">
        <v>221</v>
      </c>
      <c r="B284" s="15"/>
      <c r="C284" s="13">
        <v>150</v>
      </c>
      <c r="D284" s="13">
        <f t="shared" si="26"/>
        <v>0</v>
      </c>
      <c r="E284" s="15"/>
      <c r="F284" s="13">
        <v>900</v>
      </c>
      <c r="G284" s="13">
        <f t="shared" si="27"/>
        <v>0</v>
      </c>
    </row>
    <row r="285" spans="1:7" ht="18.75">
      <c r="A285" s="118" t="s">
        <v>222</v>
      </c>
      <c r="B285" s="15"/>
      <c r="C285" s="13">
        <v>150</v>
      </c>
      <c r="D285" s="13">
        <f t="shared" si="26"/>
        <v>0</v>
      </c>
      <c r="E285" s="15"/>
      <c r="F285" s="13">
        <v>900</v>
      </c>
      <c r="G285" s="13">
        <f t="shared" si="27"/>
        <v>0</v>
      </c>
    </row>
    <row r="286" spans="1:7" ht="18.75">
      <c r="A286" s="118" t="s">
        <v>223</v>
      </c>
      <c r="B286" s="15"/>
      <c r="C286" s="13">
        <v>150</v>
      </c>
      <c r="D286" s="13">
        <f t="shared" si="26"/>
        <v>0</v>
      </c>
      <c r="E286" s="15"/>
      <c r="F286" s="13">
        <v>900</v>
      </c>
      <c r="G286" s="13">
        <f t="shared" si="27"/>
        <v>0</v>
      </c>
    </row>
    <row r="287" spans="1:7" ht="18.75">
      <c r="A287" s="118" t="s">
        <v>224</v>
      </c>
      <c r="B287" s="15"/>
      <c r="C287" s="13">
        <v>150</v>
      </c>
      <c r="D287" s="13">
        <f t="shared" si="26"/>
        <v>0</v>
      </c>
      <c r="E287" s="15"/>
      <c r="F287" s="13">
        <v>900</v>
      </c>
      <c r="G287" s="13">
        <f t="shared" si="27"/>
        <v>0</v>
      </c>
    </row>
    <row r="288" spans="1:7" ht="18.75">
      <c r="A288" s="118" t="s">
        <v>225</v>
      </c>
      <c r="B288" s="15"/>
      <c r="C288" s="13">
        <v>150</v>
      </c>
      <c r="D288" s="13">
        <f t="shared" si="26"/>
        <v>0</v>
      </c>
      <c r="E288" s="15"/>
      <c r="F288" s="13">
        <v>900</v>
      </c>
      <c r="G288" s="13">
        <f t="shared" si="27"/>
        <v>0</v>
      </c>
    </row>
    <row r="289" spans="1:7" ht="18.75">
      <c r="A289" s="118" t="s">
        <v>226</v>
      </c>
      <c r="B289" s="15"/>
      <c r="C289" s="13">
        <v>150</v>
      </c>
      <c r="D289" s="13">
        <f t="shared" si="26"/>
        <v>0</v>
      </c>
      <c r="E289" s="15"/>
      <c r="F289" s="13">
        <v>900</v>
      </c>
      <c r="G289" s="13">
        <f t="shared" si="27"/>
        <v>0</v>
      </c>
    </row>
    <row r="290" spans="1:7" ht="18.75">
      <c r="A290" s="118" t="s">
        <v>227</v>
      </c>
      <c r="B290" s="15"/>
      <c r="C290" s="13">
        <v>150</v>
      </c>
      <c r="D290" s="13">
        <f t="shared" si="26"/>
        <v>0</v>
      </c>
      <c r="E290" s="15"/>
      <c r="F290" s="13">
        <v>900</v>
      </c>
      <c r="G290" s="13">
        <f t="shared" si="27"/>
        <v>0</v>
      </c>
    </row>
    <row r="291" spans="1:7" ht="18.75">
      <c r="A291" s="118" t="s">
        <v>228</v>
      </c>
      <c r="B291" s="15"/>
      <c r="C291" s="13">
        <v>150</v>
      </c>
      <c r="D291" s="13">
        <f t="shared" si="26"/>
        <v>0</v>
      </c>
      <c r="E291" s="15"/>
      <c r="F291" s="13">
        <v>900</v>
      </c>
      <c r="G291" s="13">
        <f t="shared" si="27"/>
        <v>0</v>
      </c>
    </row>
    <row r="292" spans="1:7" ht="18.75">
      <c r="A292" s="118" t="s">
        <v>229</v>
      </c>
      <c r="B292" s="15"/>
      <c r="C292" s="13">
        <v>150</v>
      </c>
      <c r="D292" s="13">
        <f t="shared" si="26"/>
        <v>0</v>
      </c>
      <c r="E292" s="15"/>
      <c r="F292" s="13">
        <v>900</v>
      </c>
      <c r="G292" s="13">
        <f t="shared" si="27"/>
        <v>0</v>
      </c>
    </row>
    <row r="293" spans="1:7" ht="18.75">
      <c r="A293" s="118" t="s">
        <v>230</v>
      </c>
      <c r="B293" s="15"/>
      <c r="C293" s="13">
        <v>70</v>
      </c>
      <c r="D293" s="13">
        <f t="shared" si="26"/>
        <v>0</v>
      </c>
      <c r="E293" s="15"/>
      <c r="F293" s="13">
        <v>500</v>
      </c>
      <c r="G293" s="13">
        <f t="shared" si="27"/>
        <v>0</v>
      </c>
    </row>
    <row r="294" spans="1:7" ht="18.75">
      <c r="A294" s="118" t="s">
        <v>231</v>
      </c>
      <c r="B294" s="15"/>
      <c r="C294" s="13">
        <v>70</v>
      </c>
      <c r="D294" s="13">
        <f t="shared" si="26"/>
        <v>0</v>
      </c>
      <c r="E294" s="15"/>
      <c r="F294" s="13">
        <v>500</v>
      </c>
      <c r="G294" s="13">
        <f t="shared" si="27"/>
        <v>0</v>
      </c>
    </row>
    <row r="295" spans="1:7" ht="18.75">
      <c r="A295" s="118" t="s">
        <v>232</v>
      </c>
      <c r="B295" s="15"/>
      <c r="C295" s="13">
        <v>70</v>
      </c>
      <c r="D295" s="13">
        <f t="shared" si="26"/>
        <v>0</v>
      </c>
      <c r="E295" s="15"/>
      <c r="F295" s="13">
        <v>500</v>
      </c>
      <c r="G295" s="13">
        <f t="shared" si="27"/>
        <v>0</v>
      </c>
    </row>
    <row r="296" spans="1:7" ht="18.75">
      <c r="A296" s="119" t="s">
        <v>1028</v>
      </c>
      <c r="B296" s="15"/>
      <c r="C296" s="13">
        <v>500</v>
      </c>
      <c r="D296" s="13">
        <f t="shared" si="26"/>
        <v>0</v>
      </c>
      <c r="E296" s="15"/>
      <c r="F296" s="13">
        <v>2200</v>
      </c>
      <c r="G296" s="13">
        <f t="shared" si="27"/>
        <v>0</v>
      </c>
    </row>
    <row r="297" spans="1:7" ht="18.75">
      <c r="A297" s="118" t="s">
        <v>233</v>
      </c>
      <c r="B297" s="15"/>
      <c r="C297" s="13">
        <v>200</v>
      </c>
      <c r="D297" s="13">
        <f t="shared" si="26"/>
        <v>0</v>
      </c>
      <c r="E297" s="15"/>
      <c r="F297" s="13">
        <v>260</v>
      </c>
      <c r="G297" s="13">
        <f t="shared" si="27"/>
        <v>0</v>
      </c>
    </row>
    <row r="298" spans="1:7" ht="18.75">
      <c r="A298" s="118" t="s">
        <v>234</v>
      </c>
      <c r="B298" s="15"/>
      <c r="C298" s="13">
        <v>500</v>
      </c>
      <c r="D298" s="13">
        <f t="shared" si="26"/>
        <v>0</v>
      </c>
      <c r="E298" s="15"/>
      <c r="F298" s="13">
        <v>1800</v>
      </c>
      <c r="G298" s="13">
        <f t="shared" si="27"/>
        <v>0</v>
      </c>
    </row>
    <row r="299" spans="1:7" ht="18.75">
      <c r="A299" s="118" t="s">
        <v>235</v>
      </c>
      <c r="B299" s="15"/>
      <c r="C299" s="13">
        <v>150</v>
      </c>
      <c r="D299" s="13">
        <f t="shared" si="26"/>
        <v>0</v>
      </c>
      <c r="E299" s="15"/>
      <c r="F299" s="13">
        <v>800</v>
      </c>
      <c r="G299" s="13">
        <f t="shared" si="27"/>
        <v>0</v>
      </c>
    </row>
    <row r="300" spans="1:7" ht="18.75">
      <c r="A300" s="118" t="s">
        <v>236</v>
      </c>
      <c r="B300" s="15"/>
      <c r="C300" s="13">
        <v>150</v>
      </c>
      <c r="D300" s="13">
        <f t="shared" si="26"/>
        <v>0</v>
      </c>
      <c r="E300" s="15"/>
      <c r="F300" s="13">
        <v>800</v>
      </c>
      <c r="G300" s="13">
        <f t="shared" si="27"/>
        <v>0</v>
      </c>
    </row>
    <row r="301" spans="1:7" ht="18.75">
      <c r="A301" s="118" t="s">
        <v>237</v>
      </c>
      <c r="B301" s="15"/>
      <c r="C301" s="13">
        <v>150</v>
      </c>
      <c r="D301" s="13">
        <f t="shared" si="26"/>
        <v>0</v>
      </c>
      <c r="E301" s="15"/>
      <c r="F301" s="13">
        <v>800</v>
      </c>
      <c r="G301" s="13">
        <f t="shared" si="27"/>
        <v>0</v>
      </c>
    </row>
    <row r="302" spans="1:7" ht="18.75">
      <c r="A302" s="119" t="s">
        <v>1029</v>
      </c>
      <c r="B302" s="15"/>
      <c r="C302" s="13">
        <v>200</v>
      </c>
      <c r="D302" s="13">
        <f t="shared" si="26"/>
        <v>0</v>
      </c>
      <c r="E302" s="15"/>
      <c r="F302" s="13">
        <v>1000</v>
      </c>
      <c r="G302" s="13">
        <f t="shared" si="27"/>
        <v>0</v>
      </c>
    </row>
    <row r="303" spans="1:7" ht="18.75">
      <c r="A303" s="118" t="s">
        <v>238</v>
      </c>
      <c r="B303" s="15"/>
      <c r="C303" s="13">
        <v>200</v>
      </c>
      <c r="D303" s="13">
        <f t="shared" si="26"/>
        <v>0</v>
      </c>
      <c r="E303" s="15"/>
      <c r="F303" s="13">
        <v>1000</v>
      </c>
      <c r="G303" s="13">
        <f t="shared" si="27"/>
        <v>0</v>
      </c>
    </row>
    <row r="304" spans="1:7" s="4" customFormat="1" ht="26.25" customHeight="1">
      <c r="A304" s="102" t="s">
        <v>1165</v>
      </c>
      <c r="B304" s="88">
        <f>SUM(B278:B303)</f>
        <v>0</v>
      </c>
      <c r="C304" s="89"/>
      <c r="D304" s="104">
        <f>SUM(D278:D303)</f>
        <v>0</v>
      </c>
      <c r="E304" s="143"/>
      <c r="F304" s="143"/>
      <c r="G304" s="104">
        <f>SUM(G278:G303)</f>
        <v>0</v>
      </c>
    </row>
    <row r="305" spans="1:7" s="4" customFormat="1" ht="26.25" customHeight="1">
      <c r="A305" s="48" t="s">
        <v>239</v>
      </c>
      <c r="B305" s="56">
        <f>B332</f>
        <v>0</v>
      </c>
      <c r="C305" s="57"/>
      <c r="D305" s="57"/>
      <c r="E305" s="57"/>
      <c r="F305" s="57"/>
      <c r="G305" s="57"/>
    </row>
    <row r="306" spans="1:7" ht="18.75">
      <c r="A306" s="118" t="s">
        <v>240</v>
      </c>
      <c r="B306" s="15"/>
      <c r="C306" s="13">
        <v>150</v>
      </c>
      <c r="D306" s="13">
        <f t="shared" ref="D306:D331" si="28">SUM(C306*B306)</f>
        <v>0</v>
      </c>
      <c r="E306" s="15"/>
      <c r="F306" s="13">
        <v>3000</v>
      </c>
      <c r="G306" s="13">
        <f t="shared" ref="G306:G331" si="29">(E306*F306)</f>
        <v>0</v>
      </c>
    </row>
    <row r="307" spans="1:7" ht="18.75">
      <c r="A307" s="118" t="s">
        <v>241</v>
      </c>
      <c r="B307" s="15"/>
      <c r="C307" s="13">
        <v>150</v>
      </c>
      <c r="D307" s="13">
        <f t="shared" si="28"/>
        <v>0</v>
      </c>
      <c r="E307" s="15"/>
      <c r="F307" s="13">
        <v>3500</v>
      </c>
      <c r="G307" s="13">
        <f t="shared" si="29"/>
        <v>0</v>
      </c>
    </row>
    <row r="308" spans="1:7" ht="18.75">
      <c r="A308" s="118" t="s">
        <v>242</v>
      </c>
      <c r="B308" s="15"/>
      <c r="C308" s="13">
        <v>150</v>
      </c>
      <c r="D308" s="13">
        <f t="shared" si="28"/>
        <v>0</v>
      </c>
      <c r="E308" s="15"/>
      <c r="F308" s="13">
        <v>3500</v>
      </c>
      <c r="G308" s="13">
        <f t="shared" si="29"/>
        <v>0</v>
      </c>
    </row>
    <row r="309" spans="1:7" ht="18.75">
      <c r="A309" s="118" t="s">
        <v>243</v>
      </c>
      <c r="B309" s="15"/>
      <c r="C309" s="13">
        <v>150</v>
      </c>
      <c r="D309" s="13">
        <f t="shared" si="28"/>
        <v>0</v>
      </c>
      <c r="E309" s="15"/>
      <c r="F309" s="13">
        <v>3000</v>
      </c>
      <c r="G309" s="13">
        <f t="shared" si="29"/>
        <v>0</v>
      </c>
    </row>
    <row r="310" spans="1:7" ht="18.75">
      <c r="A310" s="118" t="s">
        <v>244</v>
      </c>
      <c r="B310" s="15"/>
      <c r="C310" s="13">
        <v>150</v>
      </c>
      <c r="D310" s="13">
        <f t="shared" si="28"/>
        <v>0</v>
      </c>
      <c r="E310" s="15"/>
      <c r="F310" s="13">
        <v>3500</v>
      </c>
      <c r="G310" s="13">
        <f t="shared" si="29"/>
        <v>0</v>
      </c>
    </row>
    <row r="311" spans="1:7" ht="18.75">
      <c r="A311" s="118" t="s">
        <v>245</v>
      </c>
      <c r="B311" s="15"/>
      <c r="C311" s="13">
        <v>150</v>
      </c>
      <c r="D311" s="13">
        <f t="shared" si="28"/>
        <v>0</v>
      </c>
      <c r="E311" s="15"/>
      <c r="F311" s="13">
        <v>3000</v>
      </c>
      <c r="G311" s="13">
        <f t="shared" si="29"/>
        <v>0</v>
      </c>
    </row>
    <row r="312" spans="1:7" ht="18.75">
      <c r="A312" s="118" t="s">
        <v>246</v>
      </c>
      <c r="B312" s="15"/>
      <c r="C312" s="13">
        <v>150</v>
      </c>
      <c r="D312" s="13">
        <f t="shared" si="28"/>
        <v>0</v>
      </c>
      <c r="E312" s="15"/>
      <c r="F312" s="13">
        <v>3000</v>
      </c>
      <c r="G312" s="13">
        <f t="shared" si="29"/>
        <v>0</v>
      </c>
    </row>
    <row r="313" spans="1:7" ht="18.75">
      <c r="A313" s="118" t="s">
        <v>247</v>
      </c>
      <c r="B313" s="15"/>
      <c r="C313" s="13">
        <v>150</v>
      </c>
      <c r="D313" s="13">
        <f t="shared" si="28"/>
        <v>0</v>
      </c>
      <c r="E313" s="15"/>
      <c r="F313" s="13">
        <v>3500</v>
      </c>
      <c r="G313" s="13">
        <f t="shared" si="29"/>
        <v>0</v>
      </c>
    </row>
    <row r="314" spans="1:7" ht="18.75">
      <c r="A314" s="118" t="s">
        <v>248</v>
      </c>
      <c r="B314" s="15"/>
      <c r="C314" s="13">
        <v>150</v>
      </c>
      <c r="D314" s="13">
        <f t="shared" si="28"/>
        <v>0</v>
      </c>
      <c r="E314" s="15"/>
      <c r="F314" s="13">
        <v>4000</v>
      </c>
      <c r="G314" s="13">
        <f t="shared" si="29"/>
        <v>0</v>
      </c>
    </row>
    <row r="315" spans="1:7" ht="18.75">
      <c r="A315" s="118" t="s">
        <v>249</v>
      </c>
      <c r="B315" s="15"/>
      <c r="C315" s="13">
        <v>150</v>
      </c>
      <c r="D315" s="13">
        <f t="shared" si="28"/>
        <v>0</v>
      </c>
      <c r="E315" s="15"/>
      <c r="F315" s="13">
        <v>3500</v>
      </c>
      <c r="G315" s="13">
        <f t="shared" si="29"/>
        <v>0</v>
      </c>
    </row>
    <row r="316" spans="1:7" ht="18.75">
      <c r="A316" s="118" t="s">
        <v>250</v>
      </c>
      <c r="B316" s="15"/>
      <c r="C316" s="13">
        <v>150</v>
      </c>
      <c r="D316" s="13">
        <f t="shared" si="28"/>
        <v>0</v>
      </c>
      <c r="E316" s="15"/>
      <c r="F316" s="13">
        <v>4000</v>
      </c>
      <c r="G316" s="13">
        <f t="shared" si="29"/>
        <v>0</v>
      </c>
    </row>
    <row r="317" spans="1:7" ht="18.75">
      <c r="A317" s="118" t="s">
        <v>251</v>
      </c>
      <c r="B317" s="15"/>
      <c r="C317" s="13">
        <v>150</v>
      </c>
      <c r="D317" s="13">
        <f t="shared" si="28"/>
        <v>0</v>
      </c>
      <c r="E317" s="15"/>
      <c r="F317" s="13">
        <v>2500</v>
      </c>
      <c r="G317" s="13">
        <f t="shared" si="29"/>
        <v>0</v>
      </c>
    </row>
    <row r="318" spans="1:7" ht="18.75">
      <c r="A318" s="118" t="s">
        <v>252</v>
      </c>
      <c r="B318" s="15"/>
      <c r="C318" s="13">
        <v>150</v>
      </c>
      <c r="D318" s="13">
        <f t="shared" si="28"/>
        <v>0</v>
      </c>
      <c r="E318" s="15"/>
      <c r="F318" s="13">
        <v>2500</v>
      </c>
      <c r="G318" s="13">
        <f t="shared" si="29"/>
        <v>0</v>
      </c>
    </row>
    <row r="319" spans="1:7" ht="18.75">
      <c r="A319" s="118" t="s">
        <v>253</v>
      </c>
      <c r="B319" s="15"/>
      <c r="C319" s="13">
        <v>150</v>
      </c>
      <c r="D319" s="13">
        <f t="shared" si="28"/>
        <v>0</v>
      </c>
      <c r="E319" s="15"/>
      <c r="F319" s="13">
        <v>3500</v>
      </c>
      <c r="G319" s="13">
        <f t="shared" si="29"/>
        <v>0</v>
      </c>
    </row>
    <row r="320" spans="1:7" ht="18.75">
      <c r="A320" s="118" t="s">
        <v>254</v>
      </c>
      <c r="B320" s="15"/>
      <c r="C320" s="13">
        <v>150</v>
      </c>
      <c r="D320" s="13">
        <f t="shared" si="28"/>
        <v>0</v>
      </c>
      <c r="E320" s="15"/>
      <c r="F320" s="13">
        <v>2500</v>
      </c>
      <c r="G320" s="13">
        <f t="shared" si="29"/>
        <v>0</v>
      </c>
    </row>
    <row r="321" spans="1:7" ht="18.75">
      <c r="A321" s="118" t="s">
        <v>255</v>
      </c>
      <c r="B321" s="15"/>
      <c r="C321" s="13">
        <v>150</v>
      </c>
      <c r="D321" s="13">
        <f t="shared" si="28"/>
        <v>0</v>
      </c>
      <c r="E321" s="15"/>
      <c r="F321" s="13">
        <v>3000</v>
      </c>
      <c r="G321" s="13">
        <f t="shared" si="29"/>
        <v>0</v>
      </c>
    </row>
    <row r="322" spans="1:7" ht="18.75">
      <c r="A322" s="118" t="s">
        <v>256</v>
      </c>
      <c r="B322" s="15"/>
      <c r="C322" s="13">
        <v>150</v>
      </c>
      <c r="D322" s="13">
        <f t="shared" si="28"/>
        <v>0</v>
      </c>
      <c r="E322" s="15"/>
      <c r="F322" s="13">
        <v>3500</v>
      </c>
      <c r="G322" s="13">
        <f t="shared" si="29"/>
        <v>0</v>
      </c>
    </row>
    <row r="323" spans="1:7" ht="18.75">
      <c r="A323" s="118" t="s">
        <v>257</v>
      </c>
      <c r="B323" s="15"/>
      <c r="C323" s="13">
        <v>150</v>
      </c>
      <c r="D323" s="13">
        <f t="shared" si="28"/>
        <v>0</v>
      </c>
      <c r="E323" s="15"/>
      <c r="F323" s="13">
        <v>3500</v>
      </c>
      <c r="G323" s="13">
        <f t="shared" si="29"/>
        <v>0</v>
      </c>
    </row>
    <row r="324" spans="1:7" ht="18.75">
      <c r="A324" s="118" t="s">
        <v>258</v>
      </c>
      <c r="B324" s="15"/>
      <c r="C324" s="13">
        <v>150</v>
      </c>
      <c r="D324" s="13">
        <f t="shared" si="28"/>
        <v>0</v>
      </c>
      <c r="E324" s="15"/>
      <c r="F324" s="13">
        <v>3500</v>
      </c>
      <c r="G324" s="13">
        <f t="shared" si="29"/>
        <v>0</v>
      </c>
    </row>
    <row r="325" spans="1:7" ht="18.75">
      <c r="A325" s="118" t="s">
        <v>259</v>
      </c>
      <c r="B325" s="15"/>
      <c r="C325" s="13">
        <v>150</v>
      </c>
      <c r="D325" s="13">
        <f t="shared" si="28"/>
        <v>0</v>
      </c>
      <c r="E325" s="15"/>
      <c r="F325" s="13">
        <v>3000</v>
      </c>
      <c r="G325" s="13">
        <f t="shared" si="29"/>
        <v>0</v>
      </c>
    </row>
    <row r="326" spans="1:7" ht="18.75">
      <c r="A326" s="118" t="s">
        <v>260</v>
      </c>
      <c r="B326" s="15"/>
      <c r="C326" s="13">
        <v>80</v>
      </c>
      <c r="D326" s="13">
        <f t="shared" si="28"/>
        <v>0</v>
      </c>
      <c r="E326" s="15"/>
      <c r="F326" s="13">
        <v>4500</v>
      </c>
      <c r="G326" s="13">
        <f t="shared" si="29"/>
        <v>0</v>
      </c>
    </row>
    <row r="327" spans="1:7" ht="18.75">
      <c r="A327" s="118" t="s">
        <v>261</v>
      </c>
      <c r="B327" s="15"/>
      <c r="C327" s="13">
        <v>80</v>
      </c>
      <c r="D327" s="13">
        <f t="shared" si="28"/>
        <v>0</v>
      </c>
      <c r="E327" s="15"/>
      <c r="F327" s="13">
        <v>4500</v>
      </c>
      <c r="G327" s="13">
        <f t="shared" si="29"/>
        <v>0</v>
      </c>
    </row>
    <row r="328" spans="1:7" ht="18.75">
      <c r="A328" s="118" t="s">
        <v>262</v>
      </c>
      <c r="B328" s="15"/>
      <c r="C328" s="13">
        <v>80</v>
      </c>
      <c r="D328" s="13">
        <f t="shared" si="28"/>
        <v>0</v>
      </c>
      <c r="E328" s="15"/>
      <c r="F328" s="13">
        <v>4500</v>
      </c>
      <c r="G328" s="13">
        <f t="shared" si="29"/>
        <v>0</v>
      </c>
    </row>
    <row r="329" spans="1:7" ht="18.75">
      <c r="A329" s="118" t="s">
        <v>263</v>
      </c>
      <c r="B329" s="15"/>
      <c r="C329" s="13">
        <v>80</v>
      </c>
      <c r="D329" s="13">
        <f t="shared" si="28"/>
        <v>0</v>
      </c>
      <c r="E329" s="15"/>
      <c r="F329" s="13">
        <v>4500</v>
      </c>
      <c r="G329" s="13">
        <f t="shared" si="29"/>
        <v>0</v>
      </c>
    </row>
    <row r="330" spans="1:7" ht="18.75">
      <c r="A330" s="118" t="s">
        <v>264</v>
      </c>
      <c r="B330" s="15"/>
      <c r="C330" s="13">
        <v>80</v>
      </c>
      <c r="D330" s="13">
        <f t="shared" si="28"/>
        <v>0</v>
      </c>
      <c r="E330" s="15"/>
      <c r="F330" s="13">
        <v>4500</v>
      </c>
      <c r="G330" s="13">
        <f t="shared" si="29"/>
        <v>0</v>
      </c>
    </row>
    <row r="331" spans="1:7" ht="18.75">
      <c r="A331" s="120" t="s">
        <v>265</v>
      </c>
      <c r="B331" s="58"/>
      <c r="C331" s="13">
        <v>80</v>
      </c>
      <c r="D331" s="17">
        <f t="shared" si="28"/>
        <v>0</v>
      </c>
      <c r="E331" s="17"/>
      <c r="F331" s="13">
        <v>4500</v>
      </c>
      <c r="G331" s="13">
        <f t="shared" si="29"/>
        <v>0</v>
      </c>
    </row>
    <row r="332" spans="1:7" ht="26.25" customHeight="1">
      <c r="A332" s="105" t="s">
        <v>1164</v>
      </c>
      <c r="B332" s="86">
        <f>SUM(B306:B331)</f>
        <v>0</v>
      </c>
      <c r="C332" s="87"/>
      <c r="D332" s="104">
        <f>SUM(D306:D331)</f>
        <v>0</v>
      </c>
      <c r="E332" s="144"/>
      <c r="F332" s="144"/>
      <c r="G332" s="107">
        <f>SUM(G306:G331)</f>
        <v>0</v>
      </c>
    </row>
    <row r="333" spans="1:7" ht="37.5" customHeight="1">
      <c r="A333" s="45" t="s">
        <v>266</v>
      </c>
      <c r="B333" s="56"/>
      <c r="C333" s="57"/>
      <c r="D333" s="57"/>
      <c r="E333" s="57"/>
      <c r="F333" s="57"/>
      <c r="G333" s="57"/>
    </row>
    <row r="334" spans="1:7" ht="26.25" customHeight="1">
      <c r="A334" s="48" t="s">
        <v>267</v>
      </c>
      <c r="B334" s="56">
        <f>B339</f>
        <v>0</v>
      </c>
      <c r="C334" s="57"/>
      <c r="D334" s="57"/>
      <c r="E334" s="57"/>
      <c r="F334" s="57"/>
      <c r="G334" s="57"/>
    </row>
    <row r="335" spans="1:7" ht="18.75">
      <c r="A335" s="119" t="s">
        <v>268</v>
      </c>
      <c r="B335" s="15"/>
      <c r="C335" s="13">
        <v>180</v>
      </c>
      <c r="D335" s="13">
        <f>SUM(C335*B335)</f>
        <v>0</v>
      </c>
      <c r="E335" s="15"/>
      <c r="F335" s="13">
        <v>2500</v>
      </c>
      <c r="G335" s="13">
        <f>(E335*F335)</f>
        <v>0</v>
      </c>
    </row>
    <row r="336" spans="1:7" ht="18.75">
      <c r="A336" s="120" t="s">
        <v>269</v>
      </c>
      <c r="B336" s="15"/>
      <c r="C336" s="13">
        <v>120</v>
      </c>
      <c r="D336" s="13">
        <f>SUM(C336*B336)</f>
        <v>0</v>
      </c>
      <c r="E336" s="15"/>
      <c r="F336" s="13">
        <v>1600</v>
      </c>
      <c r="G336" s="13">
        <f>(E336*F336)</f>
        <v>0</v>
      </c>
    </row>
    <row r="337" spans="1:7" ht="18.75">
      <c r="A337" s="119" t="s">
        <v>270</v>
      </c>
      <c r="B337" s="15"/>
      <c r="C337" s="13">
        <v>150</v>
      </c>
      <c r="D337" s="13">
        <f>SUM(C337*B337)</f>
        <v>0</v>
      </c>
      <c r="E337" s="15"/>
      <c r="F337" s="13">
        <v>2300</v>
      </c>
      <c r="G337" s="13">
        <f>(E337*F337)</f>
        <v>0</v>
      </c>
    </row>
    <row r="338" spans="1:7" ht="18.75">
      <c r="A338" s="120" t="s">
        <v>271</v>
      </c>
      <c r="B338" s="15"/>
      <c r="C338" s="13">
        <v>150</v>
      </c>
      <c r="D338" s="13">
        <f>SUM(C338*B338)</f>
        <v>0</v>
      </c>
      <c r="E338" s="15"/>
      <c r="F338" s="13">
        <v>1950</v>
      </c>
      <c r="G338" s="13">
        <f>(E338*F338)</f>
        <v>0</v>
      </c>
    </row>
    <row r="339" spans="1:7" ht="26.25" customHeight="1">
      <c r="A339" s="102" t="s">
        <v>1164</v>
      </c>
      <c r="B339" s="88">
        <f>SUM(B335:B338)</f>
        <v>0</v>
      </c>
      <c r="C339" s="89"/>
      <c r="D339" s="104">
        <f>SUM(D335:D338)</f>
        <v>0</v>
      </c>
      <c r="E339" s="143"/>
      <c r="F339" s="143"/>
      <c r="G339" s="104">
        <f>SUM(G335:G338)</f>
        <v>0</v>
      </c>
    </row>
    <row r="340" spans="1:7" ht="26.25" customHeight="1">
      <c r="A340" s="48" t="s">
        <v>272</v>
      </c>
      <c r="B340" s="56">
        <f>B368</f>
        <v>0</v>
      </c>
      <c r="C340" s="57"/>
      <c r="D340" s="57"/>
      <c r="E340" s="57"/>
      <c r="F340" s="57"/>
      <c r="G340" s="57"/>
    </row>
    <row r="341" spans="1:7" ht="18.75">
      <c r="A341" s="118" t="s">
        <v>273</v>
      </c>
      <c r="B341" s="15"/>
      <c r="C341" s="13">
        <v>80</v>
      </c>
      <c r="D341" s="13">
        <f t="shared" ref="D341:D367" si="30">SUM(C341*B341)</f>
        <v>0</v>
      </c>
      <c r="E341" s="15"/>
      <c r="F341" s="13">
        <v>1100</v>
      </c>
      <c r="G341" s="13">
        <f t="shared" ref="G341:G367" si="31">(E341*F341)</f>
        <v>0</v>
      </c>
    </row>
    <row r="342" spans="1:7" ht="18.75">
      <c r="A342" s="118" t="s">
        <v>274</v>
      </c>
      <c r="B342" s="15"/>
      <c r="C342" s="13">
        <v>140</v>
      </c>
      <c r="D342" s="13">
        <f t="shared" si="30"/>
        <v>0</v>
      </c>
      <c r="E342" s="15"/>
      <c r="F342" s="13">
        <v>1600</v>
      </c>
      <c r="G342" s="13">
        <f t="shared" si="31"/>
        <v>0</v>
      </c>
    </row>
    <row r="343" spans="1:7" ht="18.75">
      <c r="A343" s="118" t="s">
        <v>275</v>
      </c>
      <c r="B343" s="15"/>
      <c r="C343" s="13">
        <v>180</v>
      </c>
      <c r="D343" s="13">
        <f t="shared" si="30"/>
        <v>0</v>
      </c>
      <c r="E343" s="15"/>
      <c r="F343" s="13">
        <v>2300</v>
      </c>
      <c r="G343" s="13">
        <f t="shared" si="31"/>
        <v>0</v>
      </c>
    </row>
    <row r="344" spans="1:7" ht="18.75">
      <c r="A344" s="119" t="s">
        <v>276</v>
      </c>
      <c r="B344" s="15"/>
      <c r="C344" s="13">
        <v>700</v>
      </c>
      <c r="D344" s="13">
        <f t="shared" si="30"/>
        <v>0</v>
      </c>
      <c r="E344" s="15"/>
      <c r="F344" s="13">
        <v>6500</v>
      </c>
      <c r="G344" s="13">
        <f t="shared" si="31"/>
        <v>0</v>
      </c>
    </row>
    <row r="345" spans="1:7" ht="18.75">
      <c r="A345" s="119" t="s">
        <v>277</v>
      </c>
      <c r="B345" s="15"/>
      <c r="C345" s="13">
        <v>900</v>
      </c>
      <c r="D345" s="13">
        <f t="shared" si="30"/>
        <v>0</v>
      </c>
      <c r="E345" s="15"/>
      <c r="F345" s="13">
        <v>9000</v>
      </c>
      <c r="G345" s="13">
        <f t="shared" si="31"/>
        <v>0</v>
      </c>
    </row>
    <row r="346" spans="1:7" ht="18.75">
      <c r="A346" s="118" t="s">
        <v>278</v>
      </c>
      <c r="B346" s="15"/>
      <c r="C346" s="13">
        <v>40</v>
      </c>
      <c r="D346" s="13">
        <f t="shared" si="30"/>
        <v>0</v>
      </c>
      <c r="E346" s="15"/>
      <c r="F346" s="13">
        <v>500</v>
      </c>
      <c r="G346" s="13">
        <f t="shared" si="31"/>
        <v>0</v>
      </c>
    </row>
    <row r="347" spans="1:7" ht="18.75">
      <c r="A347" s="118" t="s">
        <v>279</v>
      </c>
      <c r="B347" s="15"/>
      <c r="C347" s="13">
        <v>30</v>
      </c>
      <c r="D347" s="13">
        <f t="shared" si="30"/>
        <v>0</v>
      </c>
      <c r="E347" s="15"/>
      <c r="F347" s="13">
        <v>450</v>
      </c>
      <c r="G347" s="13">
        <f t="shared" si="31"/>
        <v>0</v>
      </c>
    </row>
    <row r="348" spans="1:7" ht="18.75">
      <c r="A348" s="118" t="s">
        <v>280</v>
      </c>
      <c r="B348" s="15"/>
      <c r="C348" s="13">
        <v>40</v>
      </c>
      <c r="D348" s="13">
        <f t="shared" si="30"/>
        <v>0</v>
      </c>
      <c r="E348" s="15"/>
      <c r="F348" s="13">
        <v>500</v>
      </c>
      <c r="G348" s="13">
        <f t="shared" si="31"/>
        <v>0</v>
      </c>
    </row>
    <row r="349" spans="1:7" ht="18.75">
      <c r="A349" s="118" t="s">
        <v>281</v>
      </c>
      <c r="B349" s="15"/>
      <c r="C349" s="13">
        <v>90</v>
      </c>
      <c r="D349" s="13">
        <f t="shared" si="30"/>
        <v>0</v>
      </c>
      <c r="E349" s="15"/>
      <c r="F349" s="13">
        <v>1100</v>
      </c>
      <c r="G349" s="13">
        <f t="shared" si="31"/>
        <v>0</v>
      </c>
    </row>
    <row r="350" spans="1:7" ht="18.75">
      <c r="A350" s="78" t="s">
        <v>1289</v>
      </c>
      <c r="B350" s="15"/>
      <c r="C350" s="13">
        <v>1500</v>
      </c>
      <c r="D350" s="13">
        <f t="shared" si="30"/>
        <v>0</v>
      </c>
      <c r="E350" s="15"/>
      <c r="F350" s="13">
        <v>11000</v>
      </c>
      <c r="G350" s="13">
        <f t="shared" si="31"/>
        <v>0</v>
      </c>
    </row>
    <row r="351" spans="1:7" ht="18.75">
      <c r="A351" s="118" t="s">
        <v>282</v>
      </c>
      <c r="B351" s="15"/>
      <c r="C351" s="13">
        <v>80</v>
      </c>
      <c r="D351" s="13">
        <f t="shared" si="30"/>
        <v>0</v>
      </c>
      <c r="E351" s="15"/>
      <c r="F351" s="13">
        <v>1100</v>
      </c>
      <c r="G351" s="13">
        <f t="shared" si="31"/>
        <v>0</v>
      </c>
    </row>
    <row r="352" spans="1:7" ht="18.75">
      <c r="A352" s="118" t="s">
        <v>283</v>
      </c>
      <c r="B352" s="15"/>
      <c r="C352" s="13">
        <v>70</v>
      </c>
      <c r="D352" s="13">
        <f t="shared" si="30"/>
        <v>0</v>
      </c>
      <c r="E352" s="15"/>
      <c r="F352" s="13">
        <v>1200</v>
      </c>
      <c r="G352" s="13">
        <f t="shared" si="31"/>
        <v>0</v>
      </c>
    </row>
    <row r="353" spans="1:7" s="5" customFormat="1" ht="18.75">
      <c r="A353" s="118" t="s">
        <v>284</v>
      </c>
      <c r="B353" s="15"/>
      <c r="C353" s="13">
        <v>60</v>
      </c>
      <c r="D353" s="13">
        <f t="shared" si="30"/>
        <v>0</v>
      </c>
      <c r="E353" s="15"/>
      <c r="F353" s="13">
        <v>600</v>
      </c>
      <c r="G353" s="13">
        <f t="shared" si="31"/>
        <v>0</v>
      </c>
    </row>
    <row r="354" spans="1:7" s="5" customFormat="1" ht="18.75">
      <c r="A354" s="118" t="s">
        <v>285</v>
      </c>
      <c r="B354" s="15"/>
      <c r="C354" s="13">
        <v>90</v>
      </c>
      <c r="D354" s="13">
        <f t="shared" si="30"/>
        <v>0</v>
      </c>
      <c r="E354" s="15"/>
      <c r="F354" s="13">
        <v>1100</v>
      </c>
      <c r="G354" s="13">
        <f t="shared" si="31"/>
        <v>0</v>
      </c>
    </row>
    <row r="355" spans="1:7" ht="18.75">
      <c r="A355" s="119" t="s">
        <v>1147</v>
      </c>
      <c r="B355" s="15"/>
      <c r="C355" s="13">
        <v>60</v>
      </c>
      <c r="D355" s="13">
        <f t="shared" si="30"/>
        <v>0</v>
      </c>
      <c r="E355" s="15"/>
      <c r="F355" s="13">
        <v>1200</v>
      </c>
      <c r="G355" s="13">
        <f t="shared" si="31"/>
        <v>0</v>
      </c>
    </row>
    <row r="356" spans="1:7" ht="18.75">
      <c r="A356" s="118" t="s">
        <v>286</v>
      </c>
      <c r="B356" s="15"/>
      <c r="C356" s="13">
        <v>70</v>
      </c>
      <c r="D356" s="13">
        <f t="shared" si="30"/>
        <v>0</v>
      </c>
      <c r="E356" s="15"/>
      <c r="F356" s="13">
        <v>1200</v>
      </c>
      <c r="G356" s="13">
        <f t="shared" si="31"/>
        <v>0</v>
      </c>
    </row>
    <row r="357" spans="1:7" ht="18.75">
      <c r="A357" s="118" t="s">
        <v>287</v>
      </c>
      <c r="B357" s="15"/>
      <c r="C357" s="13">
        <v>120</v>
      </c>
      <c r="D357" s="13">
        <f t="shared" si="30"/>
        <v>0</v>
      </c>
      <c r="E357" s="15"/>
      <c r="F357" s="13">
        <v>1750</v>
      </c>
      <c r="G357" s="13">
        <f t="shared" si="31"/>
        <v>0</v>
      </c>
    </row>
    <row r="358" spans="1:7" ht="18.75">
      <c r="A358" s="118" t="s">
        <v>288</v>
      </c>
      <c r="B358" s="15"/>
      <c r="C358" s="13">
        <v>90</v>
      </c>
      <c r="D358" s="13">
        <f t="shared" si="30"/>
        <v>0</v>
      </c>
      <c r="E358" s="15"/>
      <c r="F358" s="13">
        <v>1150</v>
      </c>
      <c r="G358" s="13">
        <f t="shared" si="31"/>
        <v>0</v>
      </c>
    </row>
    <row r="359" spans="1:7" ht="18.75">
      <c r="A359" s="118" t="s">
        <v>289</v>
      </c>
      <c r="B359" s="15"/>
      <c r="C359" s="13">
        <v>80</v>
      </c>
      <c r="D359" s="13">
        <f t="shared" si="30"/>
        <v>0</v>
      </c>
      <c r="E359" s="15"/>
      <c r="F359" s="13">
        <v>900</v>
      </c>
      <c r="G359" s="13">
        <f t="shared" si="31"/>
        <v>0</v>
      </c>
    </row>
    <row r="360" spans="1:7" ht="18.75">
      <c r="A360" s="118" t="s">
        <v>290</v>
      </c>
      <c r="B360" s="15"/>
      <c r="C360" s="13">
        <v>150</v>
      </c>
      <c r="D360" s="13">
        <f t="shared" si="30"/>
        <v>0</v>
      </c>
      <c r="E360" s="15"/>
      <c r="F360" s="13">
        <v>2000</v>
      </c>
      <c r="G360" s="13">
        <f t="shared" si="31"/>
        <v>0</v>
      </c>
    </row>
    <row r="361" spans="1:7" ht="18.75">
      <c r="A361" s="118" t="s">
        <v>291</v>
      </c>
      <c r="B361" s="15"/>
      <c r="C361" s="13">
        <v>60</v>
      </c>
      <c r="D361" s="13">
        <f t="shared" si="30"/>
        <v>0</v>
      </c>
      <c r="E361" s="15"/>
      <c r="F361" s="13">
        <v>650</v>
      </c>
      <c r="G361" s="13">
        <f t="shared" si="31"/>
        <v>0</v>
      </c>
    </row>
    <row r="362" spans="1:7" ht="18.75">
      <c r="A362" s="118" t="s">
        <v>292</v>
      </c>
      <c r="B362" s="15"/>
      <c r="C362" s="13">
        <v>60</v>
      </c>
      <c r="D362" s="13">
        <f t="shared" si="30"/>
        <v>0</v>
      </c>
      <c r="E362" s="15"/>
      <c r="F362" s="13">
        <v>650</v>
      </c>
      <c r="G362" s="13">
        <f t="shared" si="31"/>
        <v>0</v>
      </c>
    </row>
    <row r="363" spans="1:7" ht="18.75">
      <c r="A363" s="118" t="s">
        <v>293</v>
      </c>
      <c r="B363" s="15"/>
      <c r="C363" s="13">
        <v>100</v>
      </c>
      <c r="D363" s="13">
        <f t="shared" si="30"/>
        <v>0</v>
      </c>
      <c r="E363" s="15"/>
      <c r="F363" s="13">
        <v>1300</v>
      </c>
      <c r="G363" s="13">
        <f t="shared" si="31"/>
        <v>0</v>
      </c>
    </row>
    <row r="364" spans="1:7" ht="18.75">
      <c r="A364" s="118" t="s">
        <v>294</v>
      </c>
      <c r="B364" s="15"/>
      <c r="C364" s="13">
        <v>120</v>
      </c>
      <c r="D364" s="13">
        <f t="shared" si="30"/>
        <v>0</v>
      </c>
      <c r="E364" s="15"/>
      <c r="F364" s="13">
        <v>2200</v>
      </c>
      <c r="G364" s="13">
        <f t="shared" si="31"/>
        <v>0</v>
      </c>
    </row>
    <row r="365" spans="1:7" ht="18.75">
      <c r="A365" s="78" t="s">
        <v>1288</v>
      </c>
      <c r="B365" s="15"/>
      <c r="C365" s="13">
        <v>200</v>
      </c>
      <c r="D365" s="13">
        <f t="shared" si="30"/>
        <v>0</v>
      </c>
      <c r="E365" s="15"/>
      <c r="F365" s="13">
        <v>3200</v>
      </c>
      <c r="G365" s="13">
        <f t="shared" si="31"/>
        <v>0</v>
      </c>
    </row>
    <row r="366" spans="1:7" ht="18.75">
      <c r="A366" s="118" t="s">
        <v>295</v>
      </c>
      <c r="B366" s="15"/>
      <c r="C366" s="13">
        <v>60</v>
      </c>
      <c r="D366" s="13">
        <f t="shared" si="30"/>
        <v>0</v>
      </c>
      <c r="E366" s="15"/>
      <c r="F366" s="13">
        <v>650</v>
      </c>
      <c r="G366" s="13">
        <f t="shared" si="31"/>
        <v>0</v>
      </c>
    </row>
    <row r="367" spans="1:7" s="6" customFormat="1" ht="18.75">
      <c r="A367" s="118" t="s">
        <v>296</v>
      </c>
      <c r="B367" s="15"/>
      <c r="C367" s="13">
        <v>70</v>
      </c>
      <c r="D367" s="13">
        <f t="shared" si="30"/>
        <v>0</v>
      </c>
      <c r="E367" s="15"/>
      <c r="F367" s="13">
        <v>750</v>
      </c>
      <c r="G367" s="13">
        <f t="shared" si="31"/>
        <v>0</v>
      </c>
    </row>
    <row r="368" spans="1:7" s="6" customFormat="1" ht="26.25" customHeight="1">
      <c r="A368" s="102" t="s">
        <v>1165</v>
      </c>
      <c r="B368" s="88">
        <f>SUM(B341:B367)</f>
        <v>0</v>
      </c>
      <c r="C368" s="89"/>
      <c r="D368" s="104">
        <f>SUM(D341:D367)</f>
        <v>0</v>
      </c>
      <c r="E368" s="144"/>
      <c r="F368" s="144"/>
      <c r="G368" s="107">
        <f>SUM(G341:G367)</f>
        <v>0</v>
      </c>
    </row>
    <row r="369" spans="1:7" s="4" customFormat="1" ht="26.25" customHeight="1">
      <c r="A369" s="48" t="s">
        <v>297</v>
      </c>
      <c r="B369" s="56">
        <f>B413</f>
        <v>0</v>
      </c>
      <c r="C369" s="57"/>
      <c r="D369" s="57"/>
      <c r="E369" s="57"/>
      <c r="F369" s="57"/>
      <c r="G369" s="57"/>
    </row>
    <row r="370" spans="1:7" ht="18.75">
      <c r="A370" s="118" t="s">
        <v>298</v>
      </c>
      <c r="B370" s="15"/>
      <c r="C370" s="13">
        <v>30</v>
      </c>
      <c r="D370" s="13">
        <f t="shared" ref="D370:D412" si="32">SUM(C370*B370)</f>
        <v>0</v>
      </c>
      <c r="E370" s="15"/>
      <c r="F370" s="13">
        <v>250</v>
      </c>
      <c r="G370" s="13">
        <f t="shared" ref="G370:G412" si="33">(E370*F370)</f>
        <v>0</v>
      </c>
    </row>
    <row r="371" spans="1:7" ht="18.75">
      <c r="A371" s="118" t="s">
        <v>299</v>
      </c>
      <c r="B371" s="15"/>
      <c r="C371" s="13">
        <v>140</v>
      </c>
      <c r="D371" s="13">
        <f t="shared" si="32"/>
        <v>0</v>
      </c>
      <c r="E371" s="15"/>
      <c r="F371" s="14">
        <v>1500</v>
      </c>
      <c r="G371" s="13">
        <f t="shared" si="33"/>
        <v>0</v>
      </c>
    </row>
    <row r="372" spans="1:7" ht="18.75">
      <c r="A372" s="118" t="s">
        <v>300</v>
      </c>
      <c r="B372" s="15"/>
      <c r="C372" s="13">
        <v>90</v>
      </c>
      <c r="D372" s="13">
        <f t="shared" si="32"/>
        <v>0</v>
      </c>
      <c r="E372" s="15"/>
      <c r="F372" s="14">
        <v>650</v>
      </c>
      <c r="G372" s="13">
        <f t="shared" si="33"/>
        <v>0</v>
      </c>
    </row>
    <row r="373" spans="1:7" ht="18.75">
      <c r="A373" s="118" t="s">
        <v>301</v>
      </c>
      <c r="B373" s="15"/>
      <c r="C373" s="13">
        <v>50</v>
      </c>
      <c r="D373" s="13">
        <f t="shared" si="32"/>
        <v>0</v>
      </c>
      <c r="E373" s="15"/>
      <c r="F373" s="14">
        <v>350</v>
      </c>
      <c r="G373" s="13">
        <f t="shared" si="33"/>
        <v>0</v>
      </c>
    </row>
    <row r="374" spans="1:7" ht="18.75">
      <c r="A374" s="118" t="s">
        <v>302</v>
      </c>
      <c r="B374" s="15"/>
      <c r="C374" s="13">
        <v>120</v>
      </c>
      <c r="D374" s="13">
        <f t="shared" si="32"/>
        <v>0</v>
      </c>
      <c r="E374" s="15"/>
      <c r="F374" s="14">
        <v>900</v>
      </c>
      <c r="G374" s="13">
        <f t="shared" si="33"/>
        <v>0</v>
      </c>
    </row>
    <row r="375" spans="1:7" ht="18.75">
      <c r="A375" s="118" t="s">
        <v>303</v>
      </c>
      <c r="B375" s="15"/>
      <c r="C375" s="13">
        <v>30</v>
      </c>
      <c r="D375" s="13">
        <f t="shared" si="32"/>
        <v>0</v>
      </c>
      <c r="E375" s="15"/>
      <c r="F375" s="14">
        <v>250</v>
      </c>
      <c r="G375" s="13">
        <f t="shared" si="33"/>
        <v>0</v>
      </c>
    </row>
    <row r="376" spans="1:7" ht="18.75">
      <c r="A376" s="118" t="s">
        <v>304</v>
      </c>
      <c r="B376" s="15"/>
      <c r="C376" s="13">
        <v>80</v>
      </c>
      <c r="D376" s="13">
        <f t="shared" si="32"/>
        <v>0</v>
      </c>
      <c r="E376" s="15"/>
      <c r="F376" s="14">
        <v>650</v>
      </c>
      <c r="G376" s="13">
        <f t="shared" si="33"/>
        <v>0</v>
      </c>
    </row>
    <row r="377" spans="1:7" ht="18.75">
      <c r="A377" s="118" t="s">
        <v>305</v>
      </c>
      <c r="B377" s="15"/>
      <c r="C377" s="13">
        <v>30</v>
      </c>
      <c r="D377" s="13">
        <f t="shared" si="32"/>
        <v>0</v>
      </c>
      <c r="E377" s="15"/>
      <c r="F377" s="13">
        <v>250</v>
      </c>
      <c r="G377" s="13">
        <f t="shared" si="33"/>
        <v>0</v>
      </c>
    </row>
    <row r="378" spans="1:7" ht="18.75">
      <c r="A378" s="118" t="s">
        <v>306</v>
      </c>
      <c r="B378" s="15"/>
      <c r="C378" s="13">
        <v>140</v>
      </c>
      <c r="D378" s="13">
        <f t="shared" si="32"/>
        <v>0</v>
      </c>
      <c r="E378" s="15"/>
      <c r="F378" s="14">
        <v>1500</v>
      </c>
      <c r="G378" s="13">
        <f t="shared" si="33"/>
        <v>0</v>
      </c>
    </row>
    <row r="379" spans="1:7" ht="18.75">
      <c r="A379" s="118" t="s">
        <v>307</v>
      </c>
      <c r="B379" s="15"/>
      <c r="C379" s="13">
        <v>90</v>
      </c>
      <c r="D379" s="13">
        <f t="shared" si="32"/>
        <v>0</v>
      </c>
      <c r="E379" s="15"/>
      <c r="F379" s="14">
        <v>650</v>
      </c>
      <c r="G379" s="13">
        <f t="shared" si="33"/>
        <v>0</v>
      </c>
    </row>
    <row r="380" spans="1:7" ht="18.75">
      <c r="A380" s="118" t="s">
        <v>308</v>
      </c>
      <c r="B380" s="15"/>
      <c r="C380" s="13">
        <v>50</v>
      </c>
      <c r="D380" s="13">
        <f t="shared" si="32"/>
        <v>0</v>
      </c>
      <c r="E380" s="15"/>
      <c r="F380" s="14">
        <v>350</v>
      </c>
      <c r="G380" s="13">
        <f t="shared" si="33"/>
        <v>0</v>
      </c>
    </row>
    <row r="381" spans="1:7" ht="18.75">
      <c r="A381" s="118" t="s">
        <v>309</v>
      </c>
      <c r="B381" s="15"/>
      <c r="C381" s="13">
        <v>120</v>
      </c>
      <c r="D381" s="13">
        <f t="shared" si="32"/>
        <v>0</v>
      </c>
      <c r="E381" s="15"/>
      <c r="F381" s="14">
        <v>900</v>
      </c>
      <c r="G381" s="13">
        <f t="shared" si="33"/>
        <v>0</v>
      </c>
    </row>
    <row r="382" spans="1:7" ht="18.75">
      <c r="A382" s="118" t="s">
        <v>310</v>
      </c>
      <c r="B382" s="15"/>
      <c r="C382" s="13">
        <v>30</v>
      </c>
      <c r="D382" s="13">
        <f t="shared" si="32"/>
        <v>0</v>
      </c>
      <c r="E382" s="15"/>
      <c r="F382" s="14">
        <v>250</v>
      </c>
      <c r="G382" s="13">
        <f t="shared" si="33"/>
        <v>0</v>
      </c>
    </row>
    <row r="383" spans="1:7" ht="18.75">
      <c r="A383" s="118" t="s">
        <v>311</v>
      </c>
      <c r="B383" s="15"/>
      <c r="C383" s="13">
        <v>80</v>
      </c>
      <c r="D383" s="13">
        <f t="shared" si="32"/>
        <v>0</v>
      </c>
      <c r="E383" s="15"/>
      <c r="F383" s="14">
        <v>650</v>
      </c>
      <c r="G383" s="13">
        <f t="shared" si="33"/>
        <v>0</v>
      </c>
    </row>
    <row r="384" spans="1:7" ht="18.75">
      <c r="A384" s="118" t="s">
        <v>312</v>
      </c>
      <c r="B384" s="15"/>
      <c r="C384" s="13">
        <v>30</v>
      </c>
      <c r="D384" s="13">
        <f t="shared" si="32"/>
        <v>0</v>
      </c>
      <c r="E384" s="15"/>
      <c r="F384" s="13">
        <v>250</v>
      </c>
      <c r="G384" s="13">
        <f t="shared" si="33"/>
        <v>0</v>
      </c>
    </row>
    <row r="385" spans="1:7" s="6" customFormat="1" ht="18.75">
      <c r="A385" s="118" t="s">
        <v>313</v>
      </c>
      <c r="B385" s="15"/>
      <c r="C385" s="13">
        <v>140</v>
      </c>
      <c r="D385" s="13">
        <f t="shared" si="32"/>
        <v>0</v>
      </c>
      <c r="E385" s="15"/>
      <c r="F385" s="14">
        <v>1500</v>
      </c>
      <c r="G385" s="13">
        <f t="shared" si="33"/>
        <v>0</v>
      </c>
    </row>
    <row r="386" spans="1:7" s="6" customFormat="1" ht="18.75">
      <c r="A386" s="118" t="s">
        <v>314</v>
      </c>
      <c r="B386" s="15"/>
      <c r="C386" s="13">
        <v>90</v>
      </c>
      <c r="D386" s="13">
        <f t="shared" si="32"/>
        <v>0</v>
      </c>
      <c r="E386" s="15"/>
      <c r="F386" s="14">
        <v>650</v>
      </c>
      <c r="G386" s="13">
        <f t="shared" si="33"/>
        <v>0</v>
      </c>
    </row>
    <row r="387" spans="1:7" ht="18.75">
      <c r="A387" s="118" t="s">
        <v>315</v>
      </c>
      <c r="B387" s="15"/>
      <c r="C387" s="13">
        <v>50</v>
      </c>
      <c r="D387" s="13">
        <f t="shared" si="32"/>
        <v>0</v>
      </c>
      <c r="E387" s="15"/>
      <c r="F387" s="14">
        <v>350</v>
      </c>
      <c r="G387" s="13">
        <f t="shared" si="33"/>
        <v>0</v>
      </c>
    </row>
    <row r="388" spans="1:7" ht="18.75">
      <c r="A388" s="118" t="s">
        <v>316</v>
      </c>
      <c r="B388" s="15"/>
      <c r="C388" s="13">
        <v>120</v>
      </c>
      <c r="D388" s="13">
        <f t="shared" si="32"/>
        <v>0</v>
      </c>
      <c r="E388" s="15"/>
      <c r="F388" s="14">
        <v>900</v>
      </c>
      <c r="G388" s="13">
        <f t="shared" si="33"/>
        <v>0</v>
      </c>
    </row>
    <row r="389" spans="1:7" ht="18.75">
      <c r="A389" s="118" t="s">
        <v>317</v>
      </c>
      <c r="B389" s="15"/>
      <c r="C389" s="13">
        <v>30</v>
      </c>
      <c r="D389" s="13">
        <f t="shared" si="32"/>
        <v>0</v>
      </c>
      <c r="E389" s="15"/>
      <c r="F389" s="14">
        <v>250</v>
      </c>
      <c r="G389" s="13">
        <f t="shared" si="33"/>
        <v>0</v>
      </c>
    </row>
    <row r="390" spans="1:7" ht="18.75">
      <c r="A390" s="118" t="s">
        <v>318</v>
      </c>
      <c r="B390" s="15"/>
      <c r="C390" s="13">
        <v>80</v>
      </c>
      <c r="D390" s="13">
        <f t="shared" si="32"/>
        <v>0</v>
      </c>
      <c r="E390" s="15"/>
      <c r="F390" s="14">
        <v>650</v>
      </c>
      <c r="G390" s="13">
        <f t="shared" si="33"/>
        <v>0</v>
      </c>
    </row>
    <row r="391" spans="1:7" ht="18.75">
      <c r="A391" s="118" t="s">
        <v>319</v>
      </c>
      <c r="B391" s="15"/>
      <c r="C391" s="13">
        <v>30</v>
      </c>
      <c r="D391" s="13">
        <f t="shared" si="32"/>
        <v>0</v>
      </c>
      <c r="E391" s="15"/>
      <c r="F391" s="13">
        <v>250</v>
      </c>
      <c r="G391" s="13">
        <f t="shared" si="33"/>
        <v>0</v>
      </c>
    </row>
    <row r="392" spans="1:7" ht="18.75">
      <c r="A392" s="118" t="s">
        <v>320</v>
      </c>
      <c r="B392" s="15"/>
      <c r="C392" s="13">
        <v>140</v>
      </c>
      <c r="D392" s="13">
        <f t="shared" si="32"/>
        <v>0</v>
      </c>
      <c r="E392" s="15"/>
      <c r="F392" s="14">
        <v>1500</v>
      </c>
      <c r="G392" s="13">
        <f t="shared" si="33"/>
        <v>0</v>
      </c>
    </row>
    <row r="393" spans="1:7" ht="18.75">
      <c r="A393" s="118" t="s">
        <v>321</v>
      </c>
      <c r="B393" s="15"/>
      <c r="C393" s="13">
        <v>90</v>
      </c>
      <c r="D393" s="13">
        <f t="shared" si="32"/>
        <v>0</v>
      </c>
      <c r="E393" s="15"/>
      <c r="F393" s="14">
        <v>650</v>
      </c>
      <c r="G393" s="13">
        <f t="shared" si="33"/>
        <v>0</v>
      </c>
    </row>
    <row r="394" spans="1:7" ht="18.75">
      <c r="A394" s="118" t="s">
        <v>322</v>
      </c>
      <c r="B394" s="15"/>
      <c r="C394" s="13">
        <v>50</v>
      </c>
      <c r="D394" s="13">
        <f t="shared" si="32"/>
        <v>0</v>
      </c>
      <c r="E394" s="15"/>
      <c r="F394" s="14">
        <v>350</v>
      </c>
      <c r="G394" s="13">
        <f t="shared" si="33"/>
        <v>0</v>
      </c>
    </row>
    <row r="395" spans="1:7" ht="18.75">
      <c r="A395" s="118" t="s">
        <v>323</v>
      </c>
      <c r="B395" s="15"/>
      <c r="C395" s="13">
        <v>120</v>
      </c>
      <c r="D395" s="13">
        <f t="shared" si="32"/>
        <v>0</v>
      </c>
      <c r="E395" s="15"/>
      <c r="F395" s="14">
        <v>900</v>
      </c>
      <c r="G395" s="13">
        <f t="shared" si="33"/>
        <v>0</v>
      </c>
    </row>
    <row r="396" spans="1:7" ht="18.75">
      <c r="A396" s="118" t="s">
        <v>324</v>
      </c>
      <c r="B396" s="15"/>
      <c r="C396" s="13">
        <v>30</v>
      </c>
      <c r="D396" s="13">
        <f t="shared" si="32"/>
        <v>0</v>
      </c>
      <c r="E396" s="15"/>
      <c r="F396" s="14">
        <v>250</v>
      </c>
      <c r="G396" s="13">
        <f t="shared" si="33"/>
        <v>0</v>
      </c>
    </row>
    <row r="397" spans="1:7" ht="18.75">
      <c r="A397" s="118" t="s">
        <v>325</v>
      </c>
      <c r="B397" s="15"/>
      <c r="C397" s="13">
        <v>80</v>
      </c>
      <c r="D397" s="13">
        <f t="shared" si="32"/>
        <v>0</v>
      </c>
      <c r="E397" s="15"/>
      <c r="F397" s="14">
        <v>650</v>
      </c>
      <c r="G397" s="13">
        <f t="shared" si="33"/>
        <v>0</v>
      </c>
    </row>
    <row r="398" spans="1:7" ht="18.75">
      <c r="A398" s="118" t="s">
        <v>326</v>
      </c>
      <c r="B398" s="15"/>
      <c r="C398" s="13">
        <v>30</v>
      </c>
      <c r="D398" s="13">
        <f t="shared" si="32"/>
        <v>0</v>
      </c>
      <c r="E398" s="15"/>
      <c r="F398" s="13">
        <v>250</v>
      </c>
      <c r="G398" s="13">
        <f t="shared" si="33"/>
        <v>0</v>
      </c>
    </row>
    <row r="399" spans="1:7" ht="18.75">
      <c r="A399" s="118" t="s">
        <v>327</v>
      </c>
      <c r="B399" s="15"/>
      <c r="C399" s="13">
        <v>140</v>
      </c>
      <c r="D399" s="13">
        <f t="shared" si="32"/>
        <v>0</v>
      </c>
      <c r="E399" s="15"/>
      <c r="F399" s="14">
        <v>1500</v>
      </c>
      <c r="G399" s="13">
        <f t="shared" si="33"/>
        <v>0</v>
      </c>
    </row>
    <row r="400" spans="1:7" ht="18.75">
      <c r="A400" s="118" t="s">
        <v>328</v>
      </c>
      <c r="B400" s="15"/>
      <c r="C400" s="13">
        <v>90</v>
      </c>
      <c r="D400" s="13">
        <f t="shared" si="32"/>
        <v>0</v>
      </c>
      <c r="E400" s="15"/>
      <c r="F400" s="14">
        <v>650</v>
      </c>
      <c r="G400" s="13">
        <f t="shared" si="33"/>
        <v>0</v>
      </c>
    </row>
    <row r="401" spans="1:7" ht="18.75">
      <c r="A401" s="118" t="s">
        <v>329</v>
      </c>
      <c r="B401" s="15"/>
      <c r="C401" s="13">
        <v>50</v>
      </c>
      <c r="D401" s="13">
        <f t="shared" si="32"/>
        <v>0</v>
      </c>
      <c r="E401" s="15"/>
      <c r="F401" s="14">
        <v>350</v>
      </c>
      <c r="G401" s="13">
        <f t="shared" si="33"/>
        <v>0</v>
      </c>
    </row>
    <row r="402" spans="1:7" ht="18.75">
      <c r="A402" s="118" t="s">
        <v>330</v>
      </c>
      <c r="B402" s="15"/>
      <c r="C402" s="13">
        <v>120</v>
      </c>
      <c r="D402" s="13">
        <f t="shared" si="32"/>
        <v>0</v>
      </c>
      <c r="E402" s="15"/>
      <c r="F402" s="14">
        <v>900</v>
      </c>
      <c r="G402" s="13">
        <f t="shared" si="33"/>
        <v>0</v>
      </c>
    </row>
    <row r="403" spans="1:7" ht="18.75">
      <c r="A403" s="118" t="s">
        <v>331</v>
      </c>
      <c r="B403" s="15"/>
      <c r="C403" s="13">
        <v>30</v>
      </c>
      <c r="D403" s="13">
        <f t="shared" si="32"/>
        <v>0</v>
      </c>
      <c r="E403" s="15"/>
      <c r="F403" s="14">
        <v>250</v>
      </c>
      <c r="G403" s="13">
        <f t="shared" si="33"/>
        <v>0</v>
      </c>
    </row>
    <row r="404" spans="1:7" ht="18.75">
      <c r="A404" s="118" t="s">
        <v>332</v>
      </c>
      <c r="B404" s="15"/>
      <c r="C404" s="13">
        <v>80</v>
      </c>
      <c r="D404" s="13">
        <f t="shared" si="32"/>
        <v>0</v>
      </c>
      <c r="E404" s="15"/>
      <c r="F404" s="14">
        <v>650</v>
      </c>
      <c r="G404" s="13">
        <f t="shared" si="33"/>
        <v>0</v>
      </c>
    </row>
    <row r="405" spans="1:7" ht="18.75">
      <c r="A405" s="118" t="s">
        <v>333</v>
      </c>
      <c r="B405" s="15"/>
      <c r="C405" s="13">
        <v>30</v>
      </c>
      <c r="D405" s="13">
        <f t="shared" si="32"/>
        <v>0</v>
      </c>
      <c r="E405" s="15"/>
      <c r="F405" s="13">
        <v>250</v>
      </c>
      <c r="G405" s="13">
        <f t="shared" si="33"/>
        <v>0</v>
      </c>
    </row>
    <row r="406" spans="1:7" ht="18.75">
      <c r="A406" s="119" t="s">
        <v>334</v>
      </c>
      <c r="B406" s="15"/>
      <c r="C406" s="13">
        <v>140</v>
      </c>
      <c r="D406" s="13">
        <f t="shared" si="32"/>
        <v>0</v>
      </c>
      <c r="E406" s="15"/>
      <c r="F406" s="14">
        <v>1500</v>
      </c>
      <c r="G406" s="13">
        <f t="shared" si="33"/>
        <v>0</v>
      </c>
    </row>
    <row r="407" spans="1:7" ht="18.75">
      <c r="A407" s="118" t="s">
        <v>335</v>
      </c>
      <c r="B407" s="15"/>
      <c r="C407" s="13">
        <v>90</v>
      </c>
      <c r="D407" s="13">
        <f t="shared" si="32"/>
        <v>0</v>
      </c>
      <c r="E407" s="15"/>
      <c r="F407" s="14">
        <v>650</v>
      </c>
      <c r="G407" s="13">
        <f t="shared" si="33"/>
        <v>0</v>
      </c>
    </row>
    <row r="408" spans="1:7" ht="18.75">
      <c r="A408" s="118" t="s">
        <v>336</v>
      </c>
      <c r="B408" s="15"/>
      <c r="C408" s="13">
        <v>50</v>
      </c>
      <c r="D408" s="13">
        <f t="shared" si="32"/>
        <v>0</v>
      </c>
      <c r="E408" s="15"/>
      <c r="F408" s="14">
        <v>350</v>
      </c>
      <c r="G408" s="13">
        <f t="shared" si="33"/>
        <v>0</v>
      </c>
    </row>
    <row r="409" spans="1:7" ht="18.75">
      <c r="A409" s="118" t="s">
        <v>337</v>
      </c>
      <c r="B409" s="15"/>
      <c r="C409" s="13">
        <v>120</v>
      </c>
      <c r="D409" s="13">
        <f t="shared" si="32"/>
        <v>0</v>
      </c>
      <c r="E409" s="15"/>
      <c r="F409" s="14">
        <v>900</v>
      </c>
      <c r="G409" s="13">
        <f t="shared" si="33"/>
        <v>0</v>
      </c>
    </row>
    <row r="410" spans="1:7" ht="18.75">
      <c r="A410" s="119" t="s">
        <v>949</v>
      </c>
      <c r="B410" s="15"/>
      <c r="C410" s="13">
        <v>150</v>
      </c>
      <c r="D410" s="13">
        <f t="shared" si="32"/>
        <v>0</v>
      </c>
      <c r="E410" s="15"/>
      <c r="F410" s="14">
        <v>1100</v>
      </c>
      <c r="G410" s="13">
        <f t="shared" si="33"/>
        <v>0</v>
      </c>
    </row>
    <row r="411" spans="1:7" ht="18.75">
      <c r="A411" s="118" t="s">
        <v>338</v>
      </c>
      <c r="B411" s="15"/>
      <c r="C411" s="13">
        <v>30</v>
      </c>
      <c r="D411" s="13">
        <f t="shared" si="32"/>
        <v>0</v>
      </c>
      <c r="E411" s="15"/>
      <c r="F411" s="14">
        <v>250</v>
      </c>
      <c r="G411" s="13">
        <f t="shared" si="33"/>
        <v>0</v>
      </c>
    </row>
    <row r="412" spans="1:7" ht="18.75">
      <c r="A412" s="118" t="s">
        <v>339</v>
      </c>
      <c r="B412" s="15"/>
      <c r="C412" s="13">
        <v>80</v>
      </c>
      <c r="D412" s="13">
        <f t="shared" si="32"/>
        <v>0</v>
      </c>
      <c r="E412" s="15"/>
      <c r="F412" s="13">
        <v>650</v>
      </c>
      <c r="G412" s="13">
        <f t="shared" si="33"/>
        <v>0</v>
      </c>
    </row>
    <row r="413" spans="1:7" s="4" customFormat="1" ht="27" customHeight="1">
      <c r="A413" s="102" t="s">
        <v>1165</v>
      </c>
      <c r="B413" s="88">
        <f>SUM(B370:B412)</f>
        <v>0</v>
      </c>
      <c r="C413" s="89"/>
      <c r="D413" s="104">
        <f>SUM(D370:D412)</f>
        <v>0</v>
      </c>
      <c r="E413" s="144"/>
      <c r="F413" s="144"/>
      <c r="G413" s="107">
        <f>SUM(G370:G412)</f>
        <v>0</v>
      </c>
    </row>
    <row r="414" spans="1:7" s="4" customFormat="1" ht="27" customHeight="1">
      <c r="A414" s="48" t="s">
        <v>340</v>
      </c>
      <c r="B414" s="56">
        <f>B472</f>
        <v>0</v>
      </c>
      <c r="C414" s="57"/>
      <c r="D414" s="57"/>
      <c r="E414" s="57"/>
      <c r="F414" s="57"/>
      <c r="G414" s="57"/>
    </row>
    <row r="415" spans="1:7" ht="18.75" customHeight="1">
      <c r="A415" s="118" t="s">
        <v>341</v>
      </c>
      <c r="B415" s="15"/>
      <c r="C415" s="13">
        <v>40</v>
      </c>
      <c r="D415" s="13">
        <f t="shared" ref="D415:D471" si="34">SUM(C415*B415)</f>
        <v>0</v>
      </c>
      <c r="E415" s="15"/>
      <c r="F415" s="13">
        <v>600</v>
      </c>
      <c r="G415" s="13">
        <f t="shared" ref="G415:G471" si="35">(E415*F415)</f>
        <v>0</v>
      </c>
    </row>
    <row r="416" spans="1:7" ht="18.75" customHeight="1">
      <c r="A416" s="119" t="s">
        <v>342</v>
      </c>
      <c r="B416" s="15"/>
      <c r="C416" s="13">
        <v>50</v>
      </c>
      <c r="D416" s="13">
        <f t="shared" si="34"/>
        <v>0</v>
      </c>
      <c r="E416" s="15"/>
      <c r="F416" s="13">
        <v>900</v>
      </c>
      <c r="G416" s="13">
        <f t="shared" si="35"/>
        <v>0</v>
      </c>
    </row>
    <row r="417" spans="1:7" ht="18.75" customHeight="1">
      <c r="A417" s="119" t="s">
        <v>343</v>
      </c>
      <c r="B417" s="15"/>
      <c r="C417" s="13">
        <v>50</v>
      </c>
      <c r="D417" s="13">
        <f t="shared" si="34"/>
        <v>0</v>
      </c>
      <c r="E417" s="15"/>
      <c r="F417" s="13">
        <v>600</v>
      </c>
      <c r="G417" s="13">
        <f t="shared" si="35"/>
        <v>0</v>
      </c>
    </row>
    <row r="418" spans="1:7" ht="18.75" customHeight="1">
      <c r="A418" s="119" t="s">
        <v>344</v>
      </c>
      <c r="B418" s="15"/>
      <c r="C418" s="13">
        <v>40</v>
      </c>
      <c r="D418" s="13">
        <f t="shared" si="34"/>
        <v>0</v>
      </c>
      <c r="E418" s="15"/>
      <c r="F418" s="13">
        <v>700</v>
      </c>
      <c r="G418" s="13">
        <f t="shared" si="35"/>
        <v>0</v>
      </c>
    </row>
    <row r="419" spans="1:7" ht="18.75" customHeight="1">
      <c r="A419" s="78" t="s">
        <v>1259</v>
      </c>
      <c r="B419" s="15"/>
      <c r="C419" s="13">
        <v>40</v>
      </c>
      <c r="D419" s="13">
        <f t="shared" si="34"/>
        <v>0</v>
      </c>
      <c r="E419" s="15"/>
      <c r="F419" s="13">
        <v>500</v>
      </c>
      <c r="G419" s="13">
        <f t="shared" si="35"/>
        <v>0</v>
      </c>
    </row>
    <row r="420" spans="1:7" ht="18.75" customHeight="1">
      <c r="A420" s="78" t="s">
        <v>1260</v>
      </c>
      <c r="B420" s="15"/>
      <c r="C420" s="13">
        <v>50</v>
      </c>
      <c r="D420" s="13">
        <f t="shared" si="34"/>
        <v>0</v>
      </c>
      <c r="E420" s="15"/>
      <c r="F420" s="13">
        <v>750</v>
      </c>
      <c r="G420" s="13">
        <f t="shared" si="35"/>
        <v>0</v>
      </c>
    </row>
    <row r="421" spans="1:7" ht="18.75" customHeight="1">
      <c r="A421" s="78" t="s">
        <v>1261</v>
      </c>
      <c r="B421" s="15"/>
      <c r="C421" s="13">
        <v>70</v>
      </c>
      <c r="D421" s="13">
        <f t="shared" si="34"/>
        <v>0</v>
      </c>
      <c r="E421" s="15"/>
      <c r="F421" s="13">
        <v>1100</v>
      </c>
      <c r="G421" s="13">
        <f t="shared" si="35"/>
        <v>0</v>
      </c>
    </row>
    <row r="422" spans="1:7" ht="18.75" customHeight="1">
      <c r="A422" s="78" t="s">
        <v>1262</v>
      </c>
      <c r="B422" s="15"/>
      <c r="C422" s="13">
        <v>100</v>
      </c>
      <c r="D422" s="13">
        <f t="shared" si="34"/>
        <v>0</v>
      </c>
      <c r="E422" s="15"/>
      <c r="F422" s="13">
        <v>1600</v>
      </c>
      <c r="G422" s="13">
        <f t="shared" si="35"/>
        <v>0</v>
      </c>
    </row>
    <row r="423" spans="1:7" ht="18.75" customHeight="1">
      <c r="A423" s="78" t="s">
        <v>1264</v>
      </c>
      <c r="B423" s="15"/>
      <c r="C423" s="13">
        <v>25</v>
      </c>
      <c r="D423" s="13">
        <f t="shared" si="34"/>
        <v>0</v>
      </c>
      <c r="E423" s="15"/>
      <c r="F423" s="13">
        <v>300</v>
      </c>
      <c r="G423" s="13">
        <f t="shared" si="35"/>
        <v>0</v>
      </c>
    </row>
    <row r="424" spans="1:7" ht="18.75" customHeight="1">
      <c r="A424" s="78" t="s">
        <v>1263</v>
      </c>
      <c r="B424" s="15"/>
      <c r="C424" s="13">
        <v>70</v>
      </c>
      <c r="D424" s="13">
        <f>SUM(C424*B424)</f>
        <v>0</v>
      </c>
      <c r="E424" s="15"/>
      <c r="F424" s="13">
        <v>800</v>
      </c>
      <c r="G424" s="13">
        <f>(E424*F424)</f>
        <v>0</v>
      </c>
    </row>
    <row r="425" spans="1:7" ht="18.75" customHeight="1">
      <c r="A425" s="118" t="s">
        <v>345</v>
      </c>
      <c r="B425" s="15"/>
      <c r="C425" s="13">
        <v>50</v>
      </c>
      <c r="D425" s="13">
        <f t="shared" si="34"/>
        <v>0</v>
      </c>
      <c r="E425" s="15"/>
      <c r="F425" s="13">
        <v>400</v>
      </c>
      <c r="G425" s="13">
        <f t="shared" si="35"/>
        <v>0</v>
      </c>
    </row>
    <row r="426" spans="1:7" s="7" customFormat="1" ht="18.75" customHeight="1">
      <c r="A426" s="118" t="s">
        <v>346</v>
      </c>
      <c r="B426" s="15"/>
      <c r="C426" s="13">
        <v>50</v>
      </c>
      <c r="D426" s="13">
        <f t="shared" si="34"/>
        <v>0</v>
      </c>
      <c r="E426" s="15"/>
      <c r="F426" s="13">
        <v>500</v>
      </c>
      <c r="G426" s="13">
        <f t="shared" si="35"/>
        <v>0</v>
      </c>
    </row>
    <row r="427" spans="1:7" s="7" customFormat="1" ht="18.75" customHeight="1">
      <c r="A427" s="119" t="s">
        <v>347</v>
      </c>
      <c r="B427" s="15"/>
      <c r="C427" s="13">
        <v>40</v>
      </c>
      <c r="D427" s="13">
        <f t="shared" si="34"/>
        <v>0</v>
      </c>
      <c r="E427" s="15"/>
      <c r="F427" s="13">
        <v>600</v>
      </c>
      <c r="G427" s="13">
        <f t="shared" si="35"/>
        <v>0</v>
      </c>
    </row>
    <row r="428" spans="1:7" ht="18.75" customHeight="1">
      <c r="A428" s="119" t="s">
        <v>348</v>
      </c>
      <c r="B428" s="15"/>
      <c r="C428" s="13">
        <v>50</v>
      </c>
      <c r="D428" s="13">
        <f t="shared" si="34"/>
        <v>0</v>
      </c>
      <c r="E428" s="15"/>
      <c r="F428" s="13">
        <v>700</v>
      </c>
      <c r="G428" s="13">
        <f t="shared" si="35"/>
        <v>0</v>
      </c>
    </row>
    <row r="429" spans="1:7" ht="18.75" customHeight="1">
      <c r="A429" s="118" t="s">
        <v>349</v>
      </c>
      <c r="B429" s="15"/>
      <c r="C429" s="13">
        <v>200</v>
      </c>
      <c r="D429" s="13">
        <f t="shared" si="34"/>
        <v>0</v>
      </c>
      <c r="E429" s="15"/>
      <c r="F429" s="13">
        <v>1300</v>
      </c>
      <c r="G429" s="13">
        <f t="shared" si="35"/>
        <v>0</v>
      </c>
    </row>
    <row r="430" spans="1:7" ht="18.75" customHeight="1">
      <c r="A430" s="119" t="s">
        <v>987</v>
      </c>
      <c r="B430" s="15"/>
      <c r="C430" s="13">
        <v>18</v>
      </c>
      <c r="D430" s="13">
        <f t="shared" si="34"/>
        <v>0</v>
      </c>
      <c r="E430" s="15"/>
      <c r="F430" s="13">
        <v>120</v>
      </c>
      <c r="G430" s="13">
        <f t="shared" si="35"/>
        <v>0</v>
      </c>
    </row>
    <row r="431" spans="1:7" ht="18.75" customHeight="1">
      <c r="A431" s="121" t="s">
        <v>1166</v>
      </c>
      <c r="B431" s="15"/>
      <c r="C431" s="13">
        <v>10</v>
      </c>
      <c r="D431" s="13">
        <f t="shared" si="34"/>
        <v>0</v>
      </c>
      <c r="E431" s="15"/>
      <c r="F431" s="13">
        <v>120</v>
      </c>
      <c r="G431" s="13">
        <f t="shared" si="35"/>
        <v>0</v>
      </c>
    </row>
    <row r="432" spans="1:7" ht="18.75" customHeight="1">
      <c r="A432" s="121" t="s">
        <v>1167</v>
      </c>
      <c r="B432" s="15"/>
      <c r="C432" s="13">
        <v>10</v>
      </c>
      <c r="D432" s="13">
        <f t="shared" si="34"/>
        <v>0</v>
      </c>
      <c r="E432" s="15"/>
      <c r="F432" s="13">
        <v>120</v>
      </c>
      <c r="G432" s="13">
        <f t="shared" si="35"/>
        <v>0</v>
      </c>
    </row>
    <row r="433" spans="1:7" ht="18.75" customHeight="1">
      <c r="A433" s="119" t="s">
        <v>350</v>
      </c>
      <c r="B433" s="15"/>
      <c r="C433" s="13">
        <v>30</v>
      </c>
      <c r="D433" s="13">
        <f t="shared" si="34"/>
        <v>0</v>
      </c>
      <c r="E433" s="15"/>
      <c r="F433" s="13">
        <v>500</v>
      </c>
      <c r="G433" s="13">
        <f t="shared" si="35"/>
        <v>0</v>
      </c>
    </row>
    <row r="434" spans="1:7" ht="18.75" customHeight="1">
      <c r="A434" s="119" t="s">
        <v>351</v>
      </c>
      <c r="B434" s="15"/>
      <c r="C434" s="13">
        <v>40</v>
      </c>
      <c r="D434" s="13">
        <f t="shared" si="34"/>
        <v>0</v>
      </c>
      <c r="E434" s="15"/>
      <c r="F434" s="13">
        <v>800</v>
      </c>
      <c r="G434" s="13">
        <f t="shared" si="35"/>
        <v>0</v>
      </c>
    </row>
    <row r="435" spans="1:7" ht="18.75" customHeight="1">
      <c r="A435" s="78" t="s">
        <v>1242</v>
      </c>
      <c r="B435" s="15"/>
      <c r="C435" s="13">
        <v>60</v>
      </c>
      <c r="D435" s="13">
        <f t="shared" si="34"/>
        <v>0</v>
      </c>
      <c r="E435" s="15"/>
      <c r="F435" s="13">
        <v>750</v>
      </c>
      <c r="G435" s="13">
        <f t="shared" si="35"/>
        <v>0</v>
      </c>
    </row>
    <row r="436" spans="1:7" ht="18.75" customHeight="1">
      <c r="A436" s="119" t="s">
        <v>353</v>
      </c>
      <c r="B436" s="15"/>
      <c r="C436" s="13">
        <v>20</v>
      </c>
      <c r="D436" s="13">
        <f t="shared" si="34"/>
        <v>0</v>
      </c>
      <c r="E436" s="15"/>
      <c r="F436" s="13">
        <v>130</v>
      </c>
      <c r="G436" s="13">
        <f t="shared" si="35"/>
        <v>0</v>
      </c>
    </row>
    <row r="437" spans="1:7" ht="18.75" customHeight="1">
      <c r="A437" s="119" t="s">
        <v>354</v>
      </c>
      <c r="B437" s="15"/>
      <c r="C437" s="13">
        <v>20</v>
      </c>
      <c r="D437" s="13">
        <f t="shared" si="34"/>
        <v>0</v>
      </c>
      <c r="E437" s="15"/>
      <c r="F437" s="13">
        <v>180</v>
      </c>
      <c r="G437" s="13">
        <f t="shared" si="35"/>
        <v>0</v>
      </c>
    </row>
    <row r="438" spans="1:7" ht="18.75" customHeight="1">
      <c r="A438" s="119" t="s">
        <v>355</v>
      </c>
      <c r="B438" s="15"/>
      <c r="C438" s="13">
        <v>15</v>
      </c>
      <c r="D438" s="13">
        <f t="shared" si="34"/>
        <v>0</v>
      </c>
      <c r="E438" s="15"/>
      <c r="F438" s="13">
        <v>160</v>
      </c>
      <c r="G438" s="13">
        <f t="shared" si="35"/>
        <v>0</v>
      </c>
    </row>
    <row r="439" spans="1:7" ht="18.75" customHeight="1">
      <c r="A439" s="119" t="s">
        <v>356</v>
      </c>
      <c r="B439" s="15"/>
      <c r="C439" s="13">
        <v>15</v>
      </c>
      <c r="D439" s="13">
        <f t="shared" si="34"/>
        <v>0</v>
      </c>
      <c r="E439" s="15"/>
      <c r="F439" s="13">
        <v>120</v>
      </c>
      <c r="G439" s="13">
        <f t="shared" si="35"/>
        <v>0</v>
      </c>
    </row>
    <row r="440" spans="1:7" ht="18.75" customHeight="1">
      <c r="A440" s="119" t="s">
        <v>357</v>
      </c>
      <c r="B440" s="15"/>
      <c r="C440" s="13">
        <v>25</v>
      </c>
      <c r="D440" s="13">
        <f t="shared" si="34"/>
        <v>0</v>
      </c>
      <c r="E440" s="15"/>
      <c r="F440" s="13">
        <v>450</v>
      </c>
      <c r="G440" s="13">
        <f t="shared" si="35"/>
        <v>0</v>
      </c>
    </row>
    <row r="441" spans="1:7" ht="18.75" customHeight="1">
      <c r="A441" s="78" t="s">
        <v>1241</v>
      </c>
      <c r="B441" s="15"/>
      <c r="C441" s="13">
        <v>10</v>
      </c>
      <c r="D441" s="13">
        <f t="shared" si="34"/>
        <v>0</v>
      </c>
      <c r="E441" s="15"/>
      <c r="F441" s="13">
        <v>120</v>
      </c>
      <c r="G441" s="13">
        <f t="shared" si="35"/>
        <v>0</v>
      </c>
    </row>
    <row r="442" spans="1:7" ht="18.75" customHeight="1">
      <c r="A442" s="119" t="s">
        <v>358</v>
      </c>
      <c r="B442" s="15"/>
      <c r="C442" s="13">
        <v>25</v>
      </c>
      <c r="D442" s="13">
        <f t="shared" si="34"/>
        <v>0</v>
      </c>
      <c r="E442" s="15"/>
      <c r="F442" s="13">
        <v>370</v>
      </c>
      <c r="G442" s="13">
        <f t="shared" si="35"/>
        <v>0</v>
      </c>
    </row>
    <row r="443" spans="1:7" ht="18.75" customHeight="1">
      <c r="A443" s="119" t="s">
        <v>359</v>
      </c>
      <c r="B443" s="15"/>
      <c r="C443" s="13">
        <v>50</v>
      </c>
      <c r="D443" s="13">
        <f t="shared" si="34"/>
        <v>0</v>
      </c>
      <c r="E443" s="15"/>
      <c r="F443" s="13">
        <v>750</v>
      </c>
      <c r="G443" s="13">
        <f t="shared" si="35"/>
        <v>0</v>
      </c>
    </row>
    <row r="444" spans="1:7" ht="18.75" customHeight="1">
      <c r="A444" s="119" t="s">
        <v>360</v>
      </c>
      <c r="B444" s="15"/>
      <c r="C444" s="13">
        <v>40</v>
      </c>
      <c r="D444" s="13">
        <f t="shared" si="34"/>
        <v>0</v>
      </c>
      <c r="E444" s="15"/>
      <c r="F444" s="13">
        <v>600</v>
      </c>
      <c r="G444" s="13">
        <f t="shared" si="35"/>
        <v>0</v>
      </c>
    </row>
    <row r="445" spans="1:7" ht="18.75" customHeight="1">
      <c r="A445" s="119" t="s">
        <v>361</v>
      </c>
      <c r="B445" s="15"/>
      <c r="C445" s="13">
        <v>25</v>
      </c>
      <c r="D445" s="13">
        <f t="shared" si="34"/>
        <v>0</v>
      </c>
      <c r="E445" s="15"/>
      <c r="F445" s="13">
        <v>190</v>
      </c>
      <c r="G445" s="13">
        <f t="shared" si="35"/>
        <v>0</v>
      </c>
    </row>
    <row r="446" spans="1:7" ht="18.75" customHeight="1">
      <c r="A446" s="119" t="s">
        <v>362</v>
      </c>
      <c r="B446" s="15"/>
      <c r="C446" s="13">
        <v>30</v>
      </c>
      <c r="D446" s="13">
        <f t="shared" si="34"/>
        <v>0</v>
      </c>
      <c r="E446" s="15"/>
      <c r="F446" s="13">
        <v>360</v>
      </c>
      <c r="G446" s="13">
        <f t="shared" si="35"/>
        <v>0</v>
      </c>
    </row>
    <row r="447" spans="1:7" ht="18.75" customHeight="1">
      <c r="A447" s="119" t="s">
        <v>363</v>
      </c>
      <c r="B447" s="15"/>
      <c r="C447" s="13">
        <v>40</v>
      </c>
      <c r="D447" s="13">
        <f t="shared" si="34"/>
        <v>0</v>
      </c>
      <c r="E447" s="15"/>
      <c r="F447" s="13">
        <v>550</v>
      </c>
      <c r="G447" s="13">
        <f t="shared" si="35"/>
        <v>0</v>
      </c>
    </row>
    <row r="448" spans="1:7" ht="18.75" customHeight="1">
      <c r="A448" s="119" t="s">
        <v>364</v>
      </c>
      <c r="B448" s="15"/>
      <c r="C448" s="13">
        <v>15</v>
      </c>
      <c r="D448" s="13">
        <f t="shared" si="34"/>
        <v>0</v>
      </c>
      <c r="E448" s="15"/>
      <c r="F448" s="13">
        <v>150</v>
      </c>
      <c r="G448" s="13">
        <f t="shared" si="35"/>
        <v>0</v>
      </c>
    </row>
    <row r="449" spans="1:7" ht="18.75" customHeight="1">
      <c r="A449" s="119" t="s">
        <v>365</v>
      </c>
      <c r="B449" s="15"/>
      <c r="C449" s="13">
        <v>20</v>
      </c>
      <c r="D449" s="13">
        <f t="shared" si="34"/>
        <v>0</v>
      </c>
      <c r="E449" s="15"/>
      <c r="F449" s="13">
        <v>230</v>
      </c>
      <c r="G449" s="13">
        <f t="shared" si="35"/>
        <v>0</v>
      </c>
    </row>
    <row r="450" spans="1:7" ht="18.75" customHeight="1">
      <c r="A450" s="119" t="s">
        <v>366</v>
      </c>
      <c r="B450" s="15"/>
      <c r="C450" s="13">
        <v>20</v>
      </c>
      <c r="D450" s="13">
        <f t="shared" si="34"/>
        <v>0</v>
      </c>
      <c r="E450" s="15"/>
      <c r="F450" s="13">
        <v>280</v>
      </c>
      <c r="G450" s="13">
        <f t="shared" si="35"/>
        <v>0</v>
      </c>
    </row>
    <row r="451" spans="1:7" ht="18.75" customHeight="1">
      <c r="A451" s="119" t="s">
        <v>367</v>
      </c>
      <c r="B451" s="15"/>
      <c r="C451" s="13">
        <v>25</v>
      </c>
      <c r="D451" s="13">
        <f t="shared" si="34"/>
        <v>0</v>
      </c>
      <c r="E451" s="15"/>
      <c r="F451" s="13">
        <v>350</v>
      </c>
      <c r="G451" s="13">
        <f t="shared" si="35"/>
        <v>0</v>
      </c>
    </row>
    <row r="452" spans="1:7" ht="18.75" customHeight="1">
      <c r="A452" s="78" t="s">
        <v>1265</v>
      </c>
      <c r="B452" s="15"/>
      <c r="C452" s="13">
        <v>35</v>
      </c>
      <c r="D452" s="13">
        <f t="shared" si="34"/>
        <v>0</v>
      </c>
      <c r="E452" s="15"/>
      <c r="F452" s="13">
        <v>300</v>
      </c>
      <c r="G452" s="13">
        <f t="shared" si="35"/>
        <v>0</v>
      </c>
    </row>
    <row r="453" spans="1:7" ht="18.75" customHeight="1">
      <c r="A453" s="119" t="s">
        <v>368</v>
      </c>
      <c r="B453" s="15"/>
      <c r="C453" s="13">
        <v>15</v>
      </c>
      <c r="D453" s="13">
        <f t="shared" si="34"/>
        <v>0</v>
      </c>
      <c r="E453" s="15"/>
      <c r="F453" s="13">
        <v>90</v>
      </c>
      <c r="G453" s="13">
        <f t="shared" si="35"/>
        <v>0</v>
      </c>
    </row>
    <row r="454" spans="1:7" ht="18.75" customHeight="1">
      <c r="A454" s="119" t="s">
        <v>369</v>
      </c>
      <c r="B454" s="15"/>
      <c r="C454" s="13">
        <v>10</v>
      </c>
      <c r="D454" s="13">
        <f t="shared" si="34"/>
        <v>0</v>
      </c>
      <c r="E454" s="15"/>
      <c r="F454" s="13">
        <v>110</v>
      </c>
      <c r="G454" s="13">
        <f t="shared" si="35"/>
        <v>0</v>
      </c>
    </row>
    <row r="455" spans="1:7" ht="18.75" customHeight="1">
      <c r="A455" s="119" t="s">
        <v>370</v>
      </c>
      <c r="B455" s="15"/>
      <c r="C455" s="13">
        <v>20</v>
      </c>
      <c r="D455" s="13">
        <f t="shared" si="34"/>
        <v>0</v>
      </c>
      <c r="E455" s="15"/>
      <c r="F455" s="13">
        <v>230</v>
      </c>
      <c r="G455" s="13">
        <f t="shared" si="35"/>
        <v>0</v>
      </c>
    </row>
    <row r="456" spans="1:7" ht="18.75" customHeight="1">
      <c r="A456" s="119" t="s">
        <v>371</v>
      </c>
      <c r="B456" s="15"/>
      <c r="C456" s="13">
        <v>150</v>
      </c>
      <c r="D456" s="13">
        <f t="shared" si="34"/>
        <v>0</v>
      </c>
      <c r="E456" s="15"/>
      <c r="F456" s="13">
        <v>1700</v>
      </c>
      <c r="G456" s="13">
        <f t="shared" si="35"/>
        <v>0</v>
      </c>
    </row>
    <row r="457" spans="1:7" ht="18.75" customHeight="1">
      <c r="A457" s="78" t="s">
        <v>1305</v>
      </c>
      <c r="B457" s="15"/>
      <c r="C457" s="13">
        <v>80</v>
      </c>
      <c r="D457" s="13">
        <f t="shared" si="34"/>
        <v>0</v>
      </c>
      <c r="E457" s="15"/>
      <c r="F457" s="13">
        <v>850</v>
      </c>
      <c r="G457" s="13">
        <f t="shared" si="35"/>
        <v>0</v>
      </c>
    </row>
    <row r="458" spans="1:7" s="7" customFormat="1" ht="18.75" customHeight="1">
      <c r="A458" s="119" t="s">
        <v>372</v>
      </c>
      <c r="B458" s="15"/>
      <c r="C458" s="13">
        <v>25</v>
      </c>
      <c r="D458" s="13">
        <f t="shared" si="34"/>
        <v>0</v>
      </c>
      <c r="E458" s="15"/>
      <c r="F458" s="13">
        <v>320</v>
      </c>
      <c r="G458" s="13">
        <f t="shared" si="35"/>
        <v>0</v>
      </c>
    </row>
    <row r="459" spans="1:7" s="7" customFormat="1" ht="18.75" customHeight="1">
      <c r="A459" s="119" t="s">
        <v>373</v>
      </c>
      <c r="B459" s="15"/>
      <c r="C459" s="13">
        <v>17</v>
      </c>
      <c r="D459" s="13">
        <f t="shared" si="34"/>
        <v>0</v>
      </c>
      <c r="E459" s="15"/>
      <c r="F459" s="13">
        <v>150</v>
      </c>
      <c r="G459" s="13">
        <f t="shared" si="35"/>
        <v>0</v>
      </c>
    </row>
    <row r="460" spans="1:7" ht="18.75" customHeight="1">
      <c r="A460" s="119" t="s">
        <v>374</v>
      </c>
      <c r="B460" s="15"/>
      <c r="C460" s="13">
        <v>80</v>
      </c>
      <c r="D460" s="13">
        <f t="shared" si="34"/>
        <v>0</v>
      </c>
      <c r="E460" s="15"/>
      <c r="F460" s="13">
        <v>1200</v>
      </c>
      <c r="G460" s="13">
        <f t="shared" si="35"/>
        <v>0</v>
      </c>
    </row>
    <row r="461" spans="1:7" ht="18.75" customHeight="1">
      <c r="A461" s="119" t="s">
        <v>375</v>
      </c>
      <c r="B461" s="15"/>
      <c r="C461" s="13">
        <v>20</v>
      </c>
      <c r="D461" s="13">
        <f t="shared" si="34"/>
        <v>0</v>
      </c>
      <c r="E461" s="15"/>
      <c r="F461" s="13">
        <v>230</v>
      </c>
      <c r="G461" s="13">
        <f t="shared" si="35"/>
        <v>0</v>
      </c>
    </row>
    <row r="462" spans="1:7" ht="18.75" customHeight="1">
      <c r="A462" s="119" t="s">
        <v>376</v>
      </c>
      <c r="B462" s="15"/>
      <c r="C462" s="13">
        <v>20</v>
      </c>
      <c r="D462" s="13">
        <f t="shared" si="34"/>
        <v>0</v>
      </c>
      <c r="E462" s="15"/>
      <c r="F462" s="13">
        <v>290</v>
      </c>
      <c r="G462" s="13">
        <f t="shared" si="35"/>
        <v>0</v>
      </c>
    </row>
    <row r="463" spans="1:7" ht="18.75" customHeight="1">
      <c r="A463" s="119" t="s">
        <v>377</v>
      </c>
      <c r="B463" s="15"/>
      <c r="C463" s="13">
        <v>35</v>
      </c>
      <c r="D463" s="13">
        <f t="shared" si="34"/>
        <v>0</v>
      </c>
      <c r="E463" s="15"/>
      <c r="F463" s="13">
        <v>550</v>
      </c>
      <c r="G463" s="13">
        <f t="shared" si="35"/>
        <v>0</v>
      </c>
    </row>
    <row r="464" spans="1:7" ht="18.75" customHeight="1">
      <c r="A464" s="119" t="s">
        <v>378</v>
      </c>
      <c r="B464" s="15"/>
      <c r="C464" s="13">
        <v>60</v>
      </c>
      <c r="D464" s="13">
        <f t="shared" si="34"/>
        <v>0</v>
      </c>
      <c r="E464" s="15"/>
      <c r="F464" s="13">
        <v>750</v>
      </c>
      <c r="G464" s="13">
        <f t="shared" si="35"/>
        <v>0</v>
      </c>
    </row>
    <row r="465" spans="1:7" ht="18.75" customHeight="1">
      <c r="A465" s="119" t="s">
        <v>379</v>
      </c>
      <c r="B465" s="15"/>
      <c r="C465" s="13">
        <v>15</v>
      </c>
      <c r="D465" s="13">
        <f t="shared" si="34"/>
        <v>0</v>
      </c>
      <c r="E465" s="15"/>
      <c r="F465" s="13">
        <v>100</v>
      </c>
      <c r="G465" s="13">
        <f t="shared" si="35"/>
        <v>0</v>
      </c>
    </row>
    <row r="466" spans="1:7" ht="18.75" customHeight="1">
      <c r="A466" s="119" t="s">
        <v>380</v>
      </c>
      <c r="B466" s="15"/>
      <c r="C466" s="13">
        <v>25</v>
      </c>
      <c r="D466" s="13">
        <f t="shared" si="34"/>
        <v>0</v>
      </c>
      <c r="E466" s="15"/>
      <c r="F466" s="13">
        <v>470</v>
      </c>
      <c r="G466" s="13">
        <f t="shared" si="35"/>
        <v>0</v>
      </c>
    </row>
    <row r="467" spans="1:7" ht="18.75" customHeight="1">
      <c r="A467" s="119" t="s">
        <v>381</v>
      </c>
      <c r="B467" s="15"/>
      <c r="C467" s="13">
        <v>40</v>
      </c>
      <c r="D467" s="13">
        <f t="shared" si="34"/>
        <v>0</v>
      </c>
      <c r="E467" s="15"/>
      <c r="F467" s="13">
        <v>700</v>
      </c>
      <c r="G467" s="13">
        <f t="shared" si="35"/>
        <v>0</v>
      </c>
    </row>
    <row r="468" spans="1:7" ht="18.75" customHeight="1">
      <c r="A468" s="119" t="s">
        <v>382</v>
      </c>
      <c r="B468" s="15"/>
      <c r="C468" s="13">
        <v>25</v>
      </c>
      <c r="D468" s="13">
        <f t="shared" si="34"/>
        <v>0</v>
      </c>
      <c r="E468" s="15"/>
      <c r="F468" s="13">
        <v>250</v>
      </c>
      <c r="G468" s="13">
        <f t="shared" si="35"/>
        <v>0</v>
      </c>
    </row>
    <row r="469" spans="1:7" ht="18.75" customHeight="1">
      <c r="A469" s="119" t="s">
        <v>383</v>
      </c>
      <c r="B469" s="15"/>
      <c r="C469" s="13">
        <v>28</v>
      </c>
      <c r="D469" s="13">
        <f t="shared" si="34"/>
        <v>0</v>
      </c>
      <c r="E469" s="15"/>
      <c r="F469" s="13">
        <v>300</v>
      </c>
      <c r="G469" s="13">
        <f t="shared" si="35"/>
        <v>0</v>
      </c>
    </row>
    <row r="470" spans="1:7" ht="18.75" customHeight="1">
      <c r="A470" s="119" t="s">
        <v>384</v>
      </c>
      <c r="B470" s="15"/>
      <c r="C470" s="13">
        <v>100</v>
      </c>
      <c r="D470" s="13">
        <f t="shared" si="34"/>
        <v>0</v>
      </c>
      <c r="E470" s="15"/>
      <c r="F470" s="13">
        <v>850</v>
      </c>
      <c r="G470" s="13">
        <f t="shared" si="35"/>
        <v>0</v>
      </c>
    </row>
    <row r="471" spans="1:7" ht="18.75" customHeight="1">
      <c r="A471" s="119" t="s">
        <v>385</v>
      </c>
      <c r="B471" s="15"/>
      <c r="C471" s="13">
        <v>100</v>
      </c>
      <c r="D471" s="13">
        <f t="shared" si="34"/>
        <v>0</v>
      </c>
      <c r="E471" s="15"/>
      <c r="F471" s="13">
        <v>1000</v>
      </c>
      <c r="G471" s="13">
        <f t="shared" si="35"/>
        <v>0</v>
      </c>
    </row>
    <row r="472" spans="1:7" s="4" customFormat="1" ht="26.25" customHeight="1">
      <c r="A472" s="105" t="s">
        <v>1165</v>
      </c>
      <c r="B472" s="90">
        <f>SUM(B415:B471)</f>
        <v>0</v>
      </c>
      <c r="C472" s="87"/>
      <c r="D472" s="104">
        <f>SUM(D415:D471)</f>
        <v>0</v>
      </c>
      <c r="E472" s="144"/>
      <c r="F472" s="144"/>
      <c r="G472" s="107">
        <f>SUM(G415:G471)</f>
        <v>0</v>
      </c>
    </row>
    <row r="473" spans="1:7" s="4" customFormat="1" ht="26.25" customHeight="1">
      <c r="A473" s="48" t="s">
        <v>386</v>
      </c>
      <c r="B473" s="56">
        <f>B487</f>
        <v>0</v>
      </c>
      <c r="C473" s="57"/>
      <c r="D473" s="57"/>
      <c r="E473" s="57"/>
      <c r="F473" s="57"/>
      <c r="G473" s="57"/>
    </row>
    <row r="474" spans="1:7" ht="18.75">
      <c r="A474" s="118" t="s">
        <v>387</v>
      </c>
      <c r="B474" s="15"/>
      <c r="C474" s="13">
        <v>50</v>
      </c>
      <c r="D474" s="13">
        <f t="shared" ref="D474:D486" si="36">SUM(C474*B474)</f>
        <v>0</v>
      </c>
      <c r="E474" s="15"/>
      <c r="F474" s="13">
        <v>650</v>
      </c>
      <c r="G474" s="13">
        <f t="shared" ref="G474:G486" si="37">(E474*F474)</f>
        <v>0</v>
      </c>
    </row>
    <row r="475" spans="1:7" ht="18.75">
      <c r="A475" s="118" t="s">
        <v>388</v>
      </c>
      <c r="B475" s="15"/>
      <c r="C475" s="13">
        <v>50</v>
      </c>
      <c r="D475" s="13">
        <f t="shared" si="36"/>
        <v>0</v>
      </c>
      <c r="E475" s="15"/>
      <c r="F475" s="13">
        <v>650</v>
      </c>
      <c r="G475" s="13">
        <f t="shared" si="37"/>
        <v>0</v>
      </c>
    </row>
    <row r="476" spans="1:7" ht="18.75">
      <c r="A476" s="118" t="s">
        <v>389</v>
      </c>
      <c r="B476" s="15"/>
      <c r="C476" s="13">
        <v>60</v>
      </c>
      <c r="D476" s="13">
        <f t="shared" si="36"/>
        <v>0</v>
      </c>
      <c r="E476" s="15"/>
      <c r="F476" s="13">
        <v>800</v>
      </c>
      <c r="G476" s="13">
        <f t="shared" si="37"/>
        <v>0</v>
      </c>
    </row>
    <row r="477" spans="1:7" ht="18.75">
      <c r="A477" s="118" t="s">
        <v>390</v>
      </c>
      <c r="B477" s="15"/>
      <c r="C477" s="13">
        <v>20</v>
      </c>
      <c r="D477" s="13">
        <f t="shared" si="36"/>
        <v>0</v>
      </c>
      <c r="E477" s="15"/>
      <c r="F477" s="13">
        <v>230</v>
      </c>
      <c r="G477" s="13">
        <f t="shared" si="37"/>
        <v>0</v>
      </c>
    </row>
    <row r="478" spans="1:7" ht="18.75">
      <c r="A478" s="118" t="s">
        <v>391</v>
      </c>
      <c r="B478" s="15"/>
      <c r="C478" s="13">
        <v>100</v>
      </c>
      <c r="D478" s="13">
        <f t="shared" si="36"/>
        <v>0</v>
      </c>
      <c r="E478" s="15"/>
      <c r="F478" s="13">
        <v>1100</v>
      </c>
      <c r="G478" s="13">
        <f t="shared" si="37"/>
        <v>0</v>
      </c>
    </row>
    <row r="479" spans="1:7" ht="18.75">
      <c r="A479" s="118" t="s">
        <v>392</v>
      </c>
      <c r="B479" s="15"/>
      <c r="C479" s="13">
        <v>50</v>
      </c>
      <c r="D479" s="13">
        <f t="shared" si="36"/>
        <v>0</v>
      </c>
      <c r="E479" s="15"/>
      <c r="F479" s="13">
        <v>650</v>
      </c>
      <c r="G479" s="13">
        <f t="shared" si="37"/>
        <v>0</v>
      </c>
    </row>
    <row r="480" spans="1:7" ht="18.75">
      <c r="A480" s="118" t="s">
        <v>393</v>
      </c>
      <c r="B480" s="15"/>
      <c r="C480" s="13">
        <v>20</v>
      </c>
      <c r="D480" s="13">
        <f t="shared" si="36"/>
        <v>0</v>
      </c>
      <c r="E480" s="15"/>
      <c r="F480" s="13">
        <v>250</v>
      </c>
      <c r="G480" s="13">
        <f t="shared" si="37"/>
        <v>0</v>
      </c>
    </row>
    <row r="481" spans="1:7" ht="18.75">
      <c r="A481" s="118" t="s">
        <v>394</v>
      </c>
      <c r="B481" s="15"/>
      <c r="C481" s="13">
        <v>20</v>
      </c>
      <c r="D481" s="13">
        <f t="shared" si="36"/>
        <v>0</v>
      </c>
      <c r="E481" s="15"/>
      <c r="F481" s="13">
        <v>140</v>
      </c>
      <c r="G481" s="13">
        <f t="shared" si="37"/>
        <v>0</v>
      </c>
    </row>
    <row r="482" spans="1:7" ht="18.75">
      <c r="A482" s="119" t="s">
        <v>980</v>
      </c>
      <c r="B482" s="15"/>
      <c r="C482" s="13">
        <v>50</v>
      </c>
      <c r="D482" s="13">
        <f t="shared" si="36"/>
        <v>0</v>
      </c>
      <c r="E482" s="15"/>
      <c r="F482" s="13">
        <v>550</v>
      </c>
      <c r="G482" s="13">
        <f t="shared" si="37"/>
        <v>0</v>
      </c>
    </row>
    <row r="483" spans="1:7" ht="18.75">
      <c r="A483" s="119" t="s">
        <v>979</v>
      </c>
      <c r="B483" s="15"/>
      <c r="C483" s="13">
        <v>40</v>
      </c>
      <c r="D483" s="13">
        <f t="shared" si="36"/>
        <v>0</v>
      </c>
      <c r="E483" s="15"/>
      <c r="F483" s="13">
        <v>430</v>
      </c>
      <c r="G483" s="13">
        <f t="shared" si="37"/>
        <v>0</v>
      </c>
    </row>
    <row r="484" spans="1:7" ht="18.75">
      <c r="A484" s="118" t="s">
        <v>395</v>
      </c>
      <c r="B484" s="15"/>
      <c r="C484" s="13">
        <v>80</v>
      </c>
      <c r="D484" s="13">
        <f t="shared" si="36"/>
        <v>0</v>
      </c>
      <c r="E484" s="15"/>
      <c r="F484" s="13">
        <v>900</v>
      </c>
      <c r="G484" s="13">
        <f t="shared" si="37"/>
        <v>0</v>
      </c>
    </row>
    <row r="485" spans="1:7" ht="18.75">
      <c r="A485" s="118" t="s">
        <v>396</v>
      </c>
      <c r="B485" s="15"/>
      <c r="C485" s="13">
        <v>50</v>
      </c>
      <c r="D485" s="13">
        <f t="shared" si="36"/>
        <v>0</v>
      </c>
      <c r="E485" s="15"/>
      <c r="F485" s="13">
        <v>500</v>
      </c>
      <c r="G485" s="13">
        <f t="shared" si="37"/>
        <v>0</v>
      </c>
    </row>
    <row r="486" spans="1:7" ht="18.75">
      <c r="A486" s="118" t="s">
        <v>397</v>
      </c>
      <c r="B486" s="15"/>
      <c r="C486" s="13">
        <v>100</v>
      </c>
      <c r="D486" s="13">
        <f t="shared" si="36"/>
        <v>0</v>
      </c>
      <c r="E486" s="15"/>
      <c r="F486" s="13">
        <v>1400</v>
      </c>
      <c r="G486" s="13">
        <f t="shared" si="37"/>
        <v>0</v>
      </c>
    </row>
    <row r="487" spans="1:7" s="4" customFormat="1" ht="26.25" customHeight="1">
      <c r="A487" s="102" t="s">
        <v>1164</v>
      </c>
      <c r="B487" s="91">
        <f>SUM(B474:B486)</f>
        <v>0</v>
      </c>
      <c r="C487" s="89"/>
      <c r="D487" s="104">
        <f>SUM(D474:D486)</f>
        <v>0</v>
      </c>
      <c r="E487" s="144"/>
      <c r="F487" s="144"/>
      <c r="G487" s="107">
        <f>SUM(G474:G486)</f>
        <v>0</v>
      </c>
    </row>
    <row r="488" spans="1:7" s="4" customFormat="1" ht="26.25" customHeight="1">
      <c r="A488" s="48" t="s">
        <v>398</v>
      </c>
      <c r="B488" s="56">
        <f>B510</f>
        <v>0</v>
      </c>
      <c r="C488" s="57"/>
      <c r="D488" s="57"/>
      <c r="E488" s="57"/>
      <c r="F488" s="57"/>
      <c r="G488" s="57"/>
    </row>
    <row r="489" spans="1:7" ht="18.75">
      <c r="A489" s="122" t="s">
        <v>399</v>
      </c>
      <c r="B489" s="15"/>
      <c r="C489" s="13">
        <v>70</v>
      </c>
      <c r="D489" s="13">
        <f t="shared" ref="D489:D509" si="38">SUM(C489*B489)</f>
        <v>0</v>
      </c>
      <c r="E489" s="13"/>
      <c r="F489" s="13">
        <v>350</v>
      </c>
      <c r="G489" s="13">
        <f>SUM(F489*E489)</f>
        <v>0</v>
      </c>
    </row>
    <row r="490" spans="1:7" ht="18.75">
      <c r="A490" s="122" t="s">
        <v>400</v>
      </c>
      <c r="B490" s="16"/>
      <c r="C490" s="17">
        <v>70</v>
      </c>
      <c r="D490" s="13">
        <f t="shared" si="38"/>
        <v>0</v>
      </c>
      <c r="E490" s="17"/>
      <c r="F490" s="59">
        <v>350</v>
      </c>
      <c r="G490" s="13">
        <f>SUM(F490*E490)</f>
        <v>0</v>
      </c>
    </row>
    <row r="491" spans="1:7" ht="18.75">
      <c r="A491" s="120" t="s">
        <v>1007</v>
      </c>
      <c r="B491" s="16"/>
      <c r="C491" s="17">
        <v>70</v>
      </c>
      <c r="D491" s="13">
        <f t="shared" si="38"/>
        <v>0</v>
      </c>
      <c r="E491" s="17"/>
      <c r="F491" s="59">
        <v>1100</v>
      </c>
      <c r="G491" s="13">
        <f>SUM(F491*E491)</f>
        <v>0</v>
      </c>
    </row>
    <row r="492" spans="1:7" ht="18.75">
      <c r="A492" s="120" t="s">
        <v>1008</v>
      </c>
      <c r="B492" s="16"/>
      <c r="C492" s="17">
        <v>100</v>
      </c>
      <c r="D492" s="13">
        <f t="shared" si="38"/>
        <v>0</v>
      </c>
      <c r="E492" s="17"/>
      <c r="F492" s="59">
        <v>1500</v>
      </c>
      <c r="G492" s="13">
        <f>SUM(F492*E492)</f>
        <v>0</v>
      </c>
    </row>
    <row r="493" spans="1:7" ht="18.75">
      <c r="A493" s="122" t="s">
        <v>401</v>
      </c>
      <c r="B493" s="15"/>
      <c r="C493" s="13">
        <v>150</v>
      </c>
      <c r="D493" s="13">
        <f t="shared" si="38"/>
        <v>0</v>
      </c>
      <c r="E493" s="15"/>
      <c r="F493" s="13">
        <v>1900</v>
      </c>
      <c r="G493" s="13">
        <f t="shared" ref="G493:G509" si="39">(E493*F493)</f>
        <v>0</v>
      </c>
    </row>
    <row r="494" spans="1:7" ht="18.75">
      <c r="A494" s="122" t="s">
        <v>402</v>
      </c>
      <c r="B494" s="15"/>
      <c r="C494" s="13">
        <v>150</v>
      </c>
      <c r="D494" s="13">
        <f t="shared" si="38"/>
        <v>0</v>
      </c>
      <c r="E494" s="15"/>
      <c r="F494" s="13">
        <v>2100</v>
      </c>
      <c r="G494" s="13">
        <f t="shared" si="39"/>
        <v>0</v>
      </c>
    </row>
    <row r="495" spans="1:7" ht="18.75">
      <c r="A495" s="120" t="s">
        <v>403</v>
      </c>
      <c r="B495" s="15"/>
      <c r="C495" s="13">
        <v>150</v>
      </c>
      <c r="D495" s="13">
        <f t="shared" si="38"/>
        <v>0</v>
      </c>
      <c r="E495" s="15"/>
      <c r="F495" s="13">
        <v>1200</v>
      </c>
      <c r="G495" s="13">
        <f t="shared" si="39"/>
        <v>0</v>
      </c>
    </row>
    <row r="496" spans="1:7" ht="18.75">
      <c r="A496" s="120" t="s">
        <v>404</v>
      </c>
      <c r="B496" s="15"/>
      <c r="C496" s="13">
        <v>150</v>
      </c>
      <c r="D496" s="13">
        <f t="shared" si="38"/>
        <v>0</v>
      </c>
      <c r="E496" s="15"/>
      <c r="F496" s="13">
        <v>1200</v>
      </c>
      <c r="G496" s="13">
        <f t="shared" si="39"/>
        <v>0</v>
      </c>
    </row>
    <row r="497" spans="1:7" ht="18.75">
      <c r="A497" s="120" t="s">
        <v>1148</v>
      </c>
      <c r="B497" s="18"/>
      <c r="C497" s="13">
        <v>150</v>
      </c>
      <c r="D497" s="13">
        <f t="shared" si="38"/>
        <v>0</v>
      </c>
      <c r="E497" s="15"/>
      <c r="F497" s="13">
        <v>1300</v>
      </c>
      <c r="G497" s="13">
        <f t="shared" si="39"/>
        <v>0</v>
      </c>
    </row>
    <row r="498" spans="1:7" ht="18.75">
      <c r="A498" s="120" t="s">
        <v>1149</v>
      </c>
      <c r="B498" s="15"/>
      <c r="C498" s="13">
        <v>150</v>
      </c>
      <c r="D498" s="13">
        <f t="shared" si="38"/>
        <v>0</v>
      </c>
      <c r="E498" s="15"/>
      <c r="F498" s="13">
        <v>1300</v>
      </c>
      <c r="G498" s="13">
        <f t="shared" si="39"/>
        <v>0</v>
      </c>
    </row>
    <row r="499" spans="1:7" ht="18.75">
      <c r="A499" s="120" t="s">
        <v>1150</v>
      </c>
      <c r="B499" s="15"/>
      <c r="C499" s="13">
        <v>150</v>
      </c>
      <c r="D499" s="13">
        <f t="shared" si="38"/>
        <v>0</v>
      </c>
      <c r="E499" s="15"/>
      <c r="F499" s="13">
        <v>1300</v>
      </c>
      <c r="G499" s="13">
        <f t="shared" si="39"/>
        <v>0</v>
      </c>
    </row>
    <row r="500" spans="1:7" s="7" customFormat="1" ht="18.75">
      <c r="A500" s="120" t="s">
        <v>1151</v>
      </c>
      <c r="B500" s="18"/>
      <c r="C500" s="13">
        <v>150</v>
      </c>
      <c r="D500" s="13">
        <f t="shared" si="38"/>
        <v>0</v>
      </c>
      <c r="E500" s="15"/>
      <c r="F500" s="13">
        <v>1300</v>
      </c>
      <c r="G500" s="13">
        <f t="shared" si="39"/>
        <v>0</v>
      </c>
    </row>
    <row r="501" spans="1:7" s="7" customFormat="1" ht="18.75">
      <c r="A501" s="120" t="s">
        <v>1152</v>
      </c>
      <c r="B501" s="15"/>
      <c r="C501" s="13">
        <v>150</v>
      </c>
      <c r="D501" s="13">
        <f t="shared" si="38"/>
        <v>0</v>
      </c>
      <c r="E501" s="15"/>
      <c r="F501" s="13">
        <v>1300</v>
      </c>
      <c r="G501" s="13">
        <f t="shared" si="39"/>
        <v>0</v>
      </c>
    </row>
    <row r="502" spans="1:7" ht="18.75">
      <c r="A502" s="120" t="s">
        <v>1153</v>
      </c>
      <c r="B502" s="15"/>
      <c r="C502" s="13">
        <v>150</v>
      </c>
      <c r="D502" s="13">
        <f t="shared" si="38"/>
        <v>0</v>
      </c>
      <c r="E502" s="15"/>
      <c r="F502" s="13">
        <v>1300</v>
      </c>
      <c r="G502" s="13">
        <f t="shared" si="39"/>
        <v>0</v>
      </c>
    </row>
    <row r="503" spans="1:7" ht="18.75">
      <c r="A503" s="119" t="s">
        <v>405</v>
      </c>
      <c r="B503" s="15"/>
      <c r="C503" s="13">
        <v>40</v>
      </c>
      <c r="D503" s="13">
        <f t="shared" si="38"/>
        <v>0</v>
      </c>
      <c r="E503" s="15"/>
      <c r="F503" s="13">
        <v>230</v>
      </c>
      <c r="G503" s="13">
        <f t="shared" si="39"/>
        <v>0</v>
      </c>
    </row>
    <row r="504" spans="1:7" ht="18.75">
      <c r="A504" s="119" t="s">
        <v>406</v>
      </c>
      <c r="B504" s="15"/>
      <c r="C504" s="13">
        <v>50</v>
      </c>
      <c r="D504" s="13">
        <f t="shared" si="38"/>
        <v>0</v>
      </c>
      <c r="E504" s="15"/>
      <c r="F504" s="13">
        <v>290</v>
      </c>
      <c r="G504" s="13">
        <f t="shared" si="39"/>
        <v>0</v>
      </c>
    </row>
    <row r="505" spans="1:7" ht="18.75">
      <c r="A505" s="119" t="s">
        <v>407</v>
      </c>
      <c r="B505" s="15"/>
      <c r="C505" s="13">
        <v>30</v>
      </c>
      <c r="D505" s="13">
        <f t="shared" si="38"/>
        <v>0</v>
      </c>
      <c r="E505" s="15"/>
      <c r="F505" s="13">
        <v>150</v>
      </c>
      <c r="G505" s="13">
        <f t="shared" si="39"/>
        <v>0</v>
      </c>
    </row>
    <row r="506" spans="1:7" ht="18.75">
      <c r="A506" s="119" t="s">
        <v>408</v>
      </c>
      <c r="B506" s="15"/>
      <c r="C506" s="13">
        <v>40</v>
      </c>
      <c r="D506" s="13">
        <f t="shared" si="38"/>
        <v>0</v>
      </c>
      <c r="E506" s="15"/>
      <c r="F506" s="13">
        <v>220</v>
      </c>
      <c r="G506" s="13">
        <f t="shared" si="39"/>
        <v>0</v>
      </c>
    </row>
    <row r="507" spans="1:7" ht="18.75">
      <c r="A507" s="119" t="s">
        <v>409</v>
      </c>
      <c r="B507" s="15"/>
      <c r="C507" s="13">
        <v>50</v>
      </c>
      <c r="D507" s="13">
        <f t="shared" si="38"/>
        <v>0</v>
      </c>
      <c r="E507" s="15"/>
      <c r="F507" s="13">
        <v>290</v>
      </c>
      <c r="G507" s="13">
        <f t="shared" si="39"/>
        <v>0</v>
      </c>
    </row>
    <row r="508" spans="1:7" ht="18.75">
      <c r="A508" s="119" t="s">
        <v>410</v>
      </c>
      <c r="B508" s="15"/>
      <c r="C508" s="13">
        <v>70</v>
      </c>
      <c r="D508" s="13">
        <f t="shared" si="38"/>
        <v>0</v>
      </c>
      <c r="E508" s="15"/>
      <c r="F508" s="13">
        <v>270</v>
      </c>
      <c r="G508" s="13">
        <f t="shared" si="39"/>
        <v>0</v>
      </c>
    </row>
    <row r="509" spans="1:7" ht="18.75">
      <c r="A509" s="119" t="s">
        <v>411</v>
      </c>
      <c r="B509" s="15"/>
      <c r="C509" s="13">
        <v>80</v>
      </c>
      <c r="D509" s="13">
        <f t="shared" si="38"/>
        <v>0</v>
      </c>
      <c r="E509" s="15"/>
      <c r="F509" s="13">
        <v>380</v>
      </c>
      <c r="G509" s="13">
        <f t="shared" si="39"/>
        <v>0</v>
      </c>
    </row>
    <row r="510" spans="1:7" s="4" customFormat="1" ht="26.25" customHeight="1">
      <c r="A510" s="105" t="s">
        <v>1165</v>
      </c>
      <c r="B510" s="90">
        <f>SUM(B489:B509)</f>
        <v>0</v>
      </c>
      <c r="C510" s="87"/>
      <c r="D510" s="104">
        <f>SUM(D489:D509)</f>
        <v>0</v>
      </c>
      <c r="E510" s="144"/>
      <c r="F510" s="144"/>
      <c r="G510" s="107">
        <f>SUM(G489:G509)</f>
        <v>0</v>
      </c>
    </row>
    <row r="511" spans="1:7" s="4" customFormat="1" ht="26.25" customHeight="1">
      <c r="A511" s="48" t="s">
        <v>412</v>
      </c>
      <c r="B511" s="60">
        <f>B566</f>
        <v>0</v>
      </c>
      <c r="C511" s="61"/>
      <c r="D511" s="61"/>
      <c r="E511" s="61"/>
      <c r="F511" s="61"/>
      <c r="G511" s="61"/>
    </row>
    <row r="512" spans="1:7" ht="18.75">
      <c r="A512" s="119" t="s">
        <v>993</v>
      </c>
      <c r="B512" s="15"/>
      <c r="C512" s="13">
        <v>50</v>
      </c>
      <c r="D512" s="13">
        <f t="shared" ref="D512:D543" si="40">SUM(C512*B512)</f>
        <v>0</v>
      </c>
      <c r="E512" s="15"/>
      <c r="F512" s="13">
        <v>600</v>
      </c>
      <c r="G512" s="13">
        <f t="shared" ref="G512:G543" si="41">(E512*F512)</f>
        <v>0</v>
      </c>
    </row>
    <row r="513" spans="1:7" ht="18.75">
      <c r="A513" s="119" t="s">
        <v>994</v>
      </c>
      <c r="B513" s="15"/>
      <c r="C513" s="13">
        <v>25</v>
      </c>
      <c r="D513" s="13">
        <f t="shared" si="40"/>
        <v>0</v>
      </c>
      <c r="E513" s="15"/>
      <c r="F513" s="13">
        <v>170</v>
      </c>
      <c r="G513" s="13">
        <f t="shared" si="41"/>
        <v>0</v>
      </c>
    </row>
    <row r="514" spans="1:7" ht="18.75">
      <c r="A514" s="119" t="s">
        <v>995</v>
      </c>
      <c r="B514" s="15"/>
      <c r="C514" s="13">
        <v>35</v>
      </c>
      <c r="D514" s="13">
        <f t="shared" si="40"/>
        <v>0</v>
      </c>
      <c r="E514" s="15"/>
      <c r="F514" s="13">
        <v>320</v>
      </c>
      <c r="G514" s="13">
        <f t="shared" si="41"/>
        <v>0</v>
      </c>
    </row>
    <row r="515" spans="1:7" ht="18.75">
      <c r="A515" s="119" t="s">
        <v>413</v>
      </c>
      <c r="B515" s="15"/>
      <c r="C515" s="13">
        <v>40</v>
      </c>
      <c r="D515" s="13">
        <f t="shared" si="40"/>
        <v>0</v>
      </c>
      <c r="E515" s="15"/>
      <c r="F515" s="13">
        <v>850</v>
      </c>
      <c r="G515" s="13">
        <f t="shared" si="41"/>
        <v>0</v>
      </c>
    </row>
    <row r="516" spans="1:7" ht="18.75">
      <c r="A516" s="119" t="s">
        <v>414</v>
      </c>
      <c r="B516" s="15"/>
      <c r="C516" s="13">
        <v>800</v>
      </c>
      <c r="D516" s="13">
        <f t="shared" si="40"/>
        <v>0</v>
      </c>
      <c r="E516" s="15"/>
      <c r="F516" s="13">
        <v>5500</v>
      </c>
      <c r="G516" s="13">
        <f t="shared" si="41"/>
        <v>0</v>
      </c>
    </row>
    <row r="517" spans="1:7" ht="18.75">
      <c r="A517" s="119" t="s">
        <v>415</v>
      </c>
      <c r="B517" s="15"/>
      <c r="C517" s="13">
        <v>800</v>
      </c>
      <c r="D517" s="13">
        <f t="shared" si="40"/>
        <v>0</v>
      </c>
      <c r="E517" s="15"/>
      <c r="F517" s="13">
        <v>5500</v>
      </c>
      <c r="G517" s="13">
        <f t="shared" si="41"/>
        <v>0</v>
      </c>
    </row>
    <row r="518" spans="1:7" ht="18.75">
      <c r="A518" s="119" t="s">
        <v>416</v>
      </c>
      <c r="B518" s="15"/>
      <c r="C518" s="13">
        <v>40</v>
      </c>
      <c r="D518" s="13">
        <f t="shared" si="40"/>
        <v>0</v>
      </c>
      <c r="E518" s="15"/>
      <c r="F518" s="13">
        <v>600</v>
      </c>
      <c r="G518" s="13">
        <f t="shared" si="41"/>
        <v>0</v>
      </c>
    </row>
    <row r="519" spans="1:7" ht="18.75">
      <c r="A519" s="118" t="s">
        <v>417</v>
      </c>
      <c r="B519" s="15"/>
      <c r="C519" s="13">
        <v>50</v>
      </c>
      <c r="D519" s="13">
        <f t="shared" si="40"/>
        <v>0</v>
      </c>
      <c r="E519" s="15"/>
      <c r="F519" s="13">
        <v>700</v>
      </c>
      <c r="G519" s="13">
        <f t="shared" si="41"/>
        <v>0</v>
      </c>
    </row>
    <row r="520" spans="1:7" ht="18.75">
      <c r="A520" s="78" t="s">
        <v>1314</v>
      </c>
      <c r="B520" s="15"/>
      <c r="C520" s="13">
        <v>25</v>
      </c>
      <c r="D520" s="13">
        <f t="shared" si="40"/>
        <v>0</v>
      </c>
      <c r="E520" s="15"/>
      <c r="F520" s="13">
        <v>110</v>
      </c>
      <c r="G520" s="13">
        <f t="shared" si="41"/>
        <v>0</v>
      </c>
    </row>
    <row r="521" spans="1:7" ht="18.75">
      <c r="A521" s="119" t="s">
        <v>963</v>
      </c>
      <c r="B521" s="15"/>
      <c r="C521" s="13">
        <v>400</v>
      </c>
      <c r="D521" s="13">
        <f t="shared" si="40"/>
        <v>0</v>
      </c>
      <c r="E521" s="15"/>
      <c r="F521" s="13">
        <v>3500</v>
      </c>
      <c r="G521" s="13">
        <f t="shared" si="41"/>
        <v>0</v>
      </c>
    </row>
    <row r="522" spans="1:7" ht="18.75">
      <c r="A522" s="78" t="s">
        <v>1319</v>
      </c>
      <c r="B522" s="15"/>
      <c r="C522" s="13">
        <v>100</v>
      </c>
      <c r="D522" s="13">
        <f t="shared" si="40"/>
        <v>0</v>
      </c>
      <c r="E522" s="15"/>
      <c r="F522" s="13">
        <v>1200</v>
      </c>
      <c r="G522" s="13">
        <f t="shared" si="41"/>
        <v>0</v>
      </c>
    </row>
    <row r="523" spans="1:7" ht="18.75">
      <c r="A523" s="78" t="s">
        <v>1315</v>
      </c>
      <c r="B523" s="15"/>
      <c r="C523" s="13">
        <v>120</v>
      </c>
      <c r="D523" s="13">
        <f t="shared" si="40"/>
        <v>0</v>
      </c>
      <c r="E523" s="15"/>
      <c r="F523" s="13">
        <v>1100</v>
      </c>
      <c r="G523" s="13">
        <f t="shared" si="41"/>
        <v>0</v>
      </c>
    </row>
    <row r="524" spans="1:7" ht="18.75">
      <c r="A524" s="78" t="s">
        <v>1316</v>
      </c>
      <c r="B524" s="15"/>
      <c r="C524" s="13">
        <v>120</v>
      </c>
      <c r="D524" s="13">
        <f t="shared" si="40"/>
        <v>0</v>
      </c>
      <c r="E524" s="15"/>
      <c r="F524" s="13">
        <v>800</v>
      </c>
      <c r="G524" s="13">
        <f t="shared" si="41"/>
        <v>0</v>
      </c>
    </row>
    <row r="525" spans="1:7" ht="18.75">
      <c r="A525" s="78" t="s">
        <v>1287</v>
      </c>
      <c r="B525" s="15"/>
      <c r="C525" s="13">
        <v>250</v>
      </c>
      <c r="D525" s="13">
        <f t="shared" si="40"/>
        <v>0</v>
      </c>
      <c r="E525" s="15"/>
      <c r="F525" s="13">
        <v>3000</v>
      </c>
      <c r="G525" s="13">
        <f t="shared" si="41"/>
        <v>0</v>
      </c>
    </row>
    <row r="526" spans="1:7" ht="18.75">
      <c r="A526" s="119" t="s">
        <v>965</v>
      </c>
      <c r="B526" s="15"/>
      <c r="C526" s="13">
        <v>100</v>
      </c>
      <c r="D526" s="13">
        <f t="shared" si="40"/>
        <v>0</v>
      </c>
      <c r="E526" s="15"/>
      <c r="F526" s="13">
        <v>900</v>
      </c>
      <c r="G526" s="13">
        <f t="shared" si="41"/>
        <v>0</v>
      </c>
    </row>
    <row r="527" spans="1:7" ht="18.75">
      <c r="A527" s="119" t="s">
        <v>964</v>
      </c>
      <c r="B527" s="15"/>
      <c r="C527" s="13">
        <v>400</v>
      </c>
      <c r="D527" s="13">
        <f t="shared" si="40"/>
        <v>0</v>
      </c>
      <c r="E527" s="15"/>
      <c r="F527" s="13">
        <v>3800</v>
      </c>
      <c r="G527" s="13">
        <f t="shared" si="41"/>
        <v>0</v>
      </c>
    </row>
    <row r="528" spans="1:7" s="7" customFormat="1" ht="18.75">
      <c r="A528" s="78" t="s">
        <v>1286</v>
      </c>
      <c r="B528" s="15"/>
      <c r="C528" s="13">
        <v>250</v>
      </c>
      <c r="D528" s="13">
        <f t="shared" si="40"/>
        <v>0</v>
      </c>
      <c r="E528" s="15"/>
      <c r="F528" s="13">
        <v>3000</v>
      </c>
      <c r="G528" s="13">
        <f t="shared" si="41"/>
        <v>0</v>
      </c>
    </row>
    <row r="529" spans="1:7" s="7" customFormat="1" ht="18.75">
      <c r="A529" s="78" t="s">
        <v>1321</v>
      </c>
      <c r="B529" s="15"/>
      <c r="C529" s="13">
        <v>70</v>
      </c>
      <c r="D529" s="13">
        <f t="shared" si="40"/>
        <v>0</v>
      </c>
      <c r="E529" s="15"/>
      <c r="F529" s="13">
        <v>850</v>
      </c>
      <c r="G529" s="13">
        <f t="shared" si="41"/>
        <v>0</v>
      </c>
    </row>
    <row r="530" spans="1:7" ht="18.75">
      <c r="A530" s="78" t="s">
        <v>1322</v>
      </c>
      <c r="B530" s="15"/>
      <c r="C530" s="13">
        <v>70</v>
      </c>
      <c r="D530" s="13">
        <f t="shared" si="40"/>
        <v>0</v>
      </c>
      <c r="E530" s="15"/>
      <c r="F530" s="13">
        <v>950</v>
      </c>
      <c r="G530" s="13">
        <f t="shared" si="41"/>
        <v>0</v>
      </c>
    </row>
    <row r="531" spans="1:7" ht="18.75">
      <c r="A531" s="78" t="s">
        <v>1320</v>
      </c>
      <c r="B531" s="15"/>
      <c r="C531" s="13">
        <v>120</v>
      </c>
      <c r="D531" s="13">
        <f t="shared" si="40"/>
        <v>0</v>
      </c>
      <c r="E531" s="15"/>
      <c r="F531" s="13">
        <v>1600</v>
      </c>
      <c r="G531" s="13">
        <f t="shared" si="41"/>
        <v>0</v>
      </c>
    </row>
    <row r="532" spans="1:7" ht="18.75">
      <c r="A532" s="119" t="s">
        <v>427</v>
      </c>
      <c r="B532" s="15"/>
      <c r="C532" s="13">
        <v>30</v>
      </c>
      <c r="D532" s="13">
        <f t="shared" si="40"/>
        <v>0</v>
      </c>
      <c r="E532" s="15"/>
      <c r="F532" s="13">
        <v>350</v>
      </c>
      <c r="G532" s="13">
        <f t="shared" si="41"/>
        <v>0</v>
      </c>
    </row>
    <row r="533" spans="1:7" ht="18.75">
      <c r="A533" s="119" t="s">
        <v>428</v>
      </c>
      <c r="B533" s="15"/>
      <c r="C533" s="13">
        <v>30</v>
      </c>
      <c r="D533" s="13">
        <f t="shared" si="40"/>
        <v>0</v>
      </c>
      <c r="E533" s="15"/>
      <c r="F533" s="13">
        <v>250</v>
      </c>
      <c r="G533" s="13">
        <f t="shared" si="41"/>
        <v>0</v>
      </c>
    </row>
    <row r="534" spans="1:7" ht="18.75">
      <c r="A534" s="119" t="s">
        <v>429</v>
      </c>
      <c r="B534" s="15"/>
      <c r="C534" s="13">
        <v>100</v>
      </c>
      <c r="D534" s="13">
        <f t="shared" si="40"/>
        <v>0</v>
      </c>
      <c r="E534" s="15"/>
      <c r="F534" s="13">
        <v>1300</v>
      </c>
      <c r="G534" s="13">
        <f t="shared" si="41"/>
        <v>0</v>
      </c>
    </row>
    <row r="535" spans="1:7" ht="18.75">
      <c r="A535" s="119" t="s">
        <v>430</v>
      </c>
      <c r="B535" s="15"/>
      <c r="C535" s="13">
        <v>120</v>
      </c>
      <c r="D535" s="13">
        <f t="shared" si="40"/>
        <v>0</v>
      </c>
      <c r="E535" s="15"/>
      <c r="F535" s="13">
        <v>1400</v>
      </c>
      <c r="G535" s="13">
        <f t="shared" si="41"/>
        <v>0</v>
      </c>
    </row>
    <row r="536" spans="1:7" ht="18.75">
      <c r="A536" s="119" t="s">
        <v>418</v>
      </c>
      <c r="B536" s="15"/>
      <c r="C536" s="13">
        <v>60</v>
      </c>
      <c r="D536" s="13">
        <f t="shared" si="40"/>
        <v>0</v>
      </c>
      <c r="E536" s="15"/>
      <c r="F536" s="13">
        <v>800</v>
      </c>
      <c r="G536" s="13">
        <f t="shared" si="41"/>
        <v>0</v>
      </c>
    </row>
    <row r="537" spans="1:7" ht="18.75">
      <c r="A537" s="119" t="s">
        <v>419</v>
      </c>
      <c r="B537" s="15"/>
      <c r="C537" s="13">
        <v>60</v>
      </c>
      <c r="D537" s="13">
        <f t="shared" si="40"/>
        <v>0</v>
      </c>
      <c r="E537" s="15"/>
      <c r="F537" s="13">
        <v>900</v>
      </c>
      <c r="G537" s="13">
        <f t="shared" si="41"/>
        <v>0</v>
      </c>
    </row>
    <row r="538" spans="1:7" ht="18.75">
      <c r="A538" s="118" t="s">
        <v>996</v>
      </c>
      <c r="B538" s="15"/>
      <c r="C538" s="13">
        <v>200</v>
      </c>
      <c r="D538" s="13">
        <f t="shared" si="40"/>
        <v>0</v>
      </c>
      <c r="E538" s="15"/>
      <c r="F538" s="13">
        <v>1900</v>
      </c>
      <c r="G538" s="13">
        <f t="shared" si="41"/>
        <v>0</v>
      </c>
    </row>
    <row r="539" spans="1:7" ht="18.75">
      <c r="A539" s="119" t="s">
        <v>997</v>
      </c>
      <c r="B539" s="15"/>
      <c r="C539" s="13">
        <v>100</v>
      </c>
      <c r="D539" s="13">
        <f t="shared" si="40"/>
        <v>0</v>
      </c>
      <c r="E539" s="15"/>
      <c r="F539" s="13">
        <v>900</v>
      </c>
      <c r="G539" s="13">
        <f t="shared" si="41"/>
        <v>0</v>
      </c>
    </row>
    <row r="540" spans="1:7" ht="18.75">
      <c r="A540" s="118" t="s">
        <v>1003</v>
      </c>
      <c r="B540" s="15"/>
      <c r="C540" s="13">
        <v>400</v>
      </c>
      <c r="D540" s="13">
        <f t="shared" si="40"/>
        <v>0</v>
      </c>
      <c r="E540" s="15"/>
      <c r="F540" s="13">
        <v>3800</v>
      </c>
      <c r="G540" s="13">
        <f t="shared" si="41"/>
        <v>0</v>
      </c>
    </row>
    <row r="541" spans="1:7" ht="18.75">
      <c r="A541" s="119" t="s">
        <v>1004</v>
      </c>
      <c r="B541" s="15"/>
      <c r="C541" s="13">
        <v>800</v>
      </c>
      <c r="D541" s="13">
        <f t="shared" si="40"/>
        <v>0</v>
      </c>
      <c r="E541" s="15"/>
      <c r="F541" s="13">
        <v>4800</v>
      </c>
      <c r="G541" s="13">
        <f t="shared" si="41"/>
        <v>0</v>
      </c>
    </row>
    <row r="542" spans="1:7" ht="18.75">
      <c r="A542" s="119" t="s">
        <v>420</v>
      </c>
      <c r="B542" s="15"/>
      <c r="C542" s="13">
        <v>100</v>
      </c>
      <c r="D542" s="13">
        <f t="shared" si="40"/>
        <v>0</v>
      </c>
      <c r="E542" s="15"/>
      <c r="F542" s="13">
        <v>1200</v>
      </c>
      <c r="G542" s="13">
        <f t="shared" si="41"/>
        <v>0</v>
      </c>
    </row>
    <row r="543" spans="1:7" ht="18.75">
      <c r="A543" s="119" t="s">
        <v>421</v>
      </c>
      <c r="B543" s="15"/>
      <c r="C543" s="13">
        <v>1000</v>
      </c>
      <c r="D543" s="13">
        <f t="shared" si="40"/>
        <v>0</v>
      </c>
      <c r="E543" s="15"/>
      <c r="F543" s="13">
        <v>13000</v>
      </c>
      <c r="G543" s="13">
        <f t="shared" si="41"/>
        <v>0</v>
      </c>
    </row>
    <row r="544" spans="1:7" ht="18.75">
      <c r="A544" s="119" t="s">
        <v>422</v>
      </c>
      <c r="B544" s="15"/>
      <c r="C544" s="13">
        <v>80</v>
      </c>
      <c r="D544" s="13">
        <f t="shared" ref="D544:D565" si="42">SUM(C544*B544)</f>
        <v>0</v>
      </c>
      <c r="E544" s="15"/>
      <c r="F544" s="13">
        <v>1000</v>
      </c>
      <c r="G544" s="13">
        <f t="shared" ref="G544:G565" si="43">(E544*F544)</f>
        <v>0</v>
      </c>
    </row>
    <row r="545" spans="1:7" s="7" customFormat="1" ht="18.75">
      <c r="A545" s="119" t="s">
        <v>423</v>
      </c>
      <c r="B545" s="15"/>
      <c r="C545" s="13">
        <v>80</v>
      </c>
      <c r="D545" s="13">
        <f t="shared" si="42"/>
        <v>0</v>
      </c>
      <c r="E545" s="15"/>
      <c r="F545" s="13">
        <v>1200</v>
      </c>
      <c r="G545" s="13">
        <f t="shared" si="43"/>
        <v>0</v>
      </c>
    </row>
    <row r="546" spans="1:7" s="7" customFormat="1" ht="18.75">
      <c r="A546" s="119" t="s">
        <v>424</v>
      </c>
      <c r="B546" s="15"/>
      <c r="C546" s="13">
        <v>120</v>
      </c>
      <c r="D546" s="13">
        <f t="shared" si="42"/>
        <v>0</v>
      </c>
      <c r="E546" s="15"/>
      <c r="F546" s="13">
        <v>1500</v>
      </c>
      <c r="G546" s="13">
        <f t="shared" si="43"/>
        <v>0</v>
      </c>
    </row>
    <row r="547" spans="1:7" ht="18.75">
      <c r="A547" s="119" t="s">
        <v>425</v>
      </c>
      <c r="B547" s="15"/>
      <c r="C547" s="13">
        <v>120</v>
      </c>
      <c r="D547" s="13">
        <f t="shared" si="42"/>
        <v>0</v>
      </c>
      <c r="E547" s="15"/>
      <c r="F547" s="13">
        <v>1800</v>
      </c>
      <c r="G547" s="13">
        <f t="shared" si="43"/>
        <v>0</v>
      </c>
    </row>
    <row r="548" spans="1:7" ht="18.75">
      <c r="A548" s="119" t="s">
        <v>426</v>
      </c>
      <c r="B548" s="15"/>
      <c r="C548" s="13">
        <v>1000</v>
      </c>
      <c r="D548" s="13">
        <f t="shared" si="42"/>
        <v>0</v>
      </c>
      <c r="E548" s="15"/>
      <c r="F548" s="13">
        <v>8500</v>
      </c>
      <c r="G548" s="13">
        <f t="shared" si="43"/>
        <v>0</v>
      </c>
    </row>
    <row r="549" spans="1:7" ht="18.75">
      <c r="A549" s="78" t="s">
        <v>1267</v>
      </c>
      <c r="B549" s="15"/>
      <c r="C549" s="13">
        <v>70</v>
      </c>
      <c r="D549" s="13">
        <f t="shared" si="42"/>
        <v>0</v>
      </c>
      <c r="E549" s="15"/>
      <c r="F549" s="13">
        <v>450</v>
      </c>
      <c r="G549" s="13">
        <f t="shared" si="43"/>
        <v>0</v>
      </c>
    </row>
    <row r="550" spans="1:7" ht="18.75">
      <c r="A550" s="78" t="s">
        <v>1268</v>
      </c>
      <c r="B550" s="15"/>
      <c r="C550" s="13">
        <v>80</v>
      </c>
      <c r="D550" s="13">
        <f t="shared" si="42"/>
        <v>0</v>
      </c>
      <c r="E550" s="15"/>
      <c r="F550" s="13">
        <v>600</v>
      </c>
      <c r="G550" s="13">
        <f t="shared" si="43"/>
        <v>0</v>
      </c>
    </row>
    <row r="551" spans="1:7" ht="18.75">
      <c r="A551" s="78" t="s">
        <v>1269</v>
      </c>
      <c r="B551" s="15"/>
      <c r="C551" s="13">
        <v>150</v>
      </c>
      <c r="D551" s="13">
        <f t="shared" si="42"/>
        <v>0</v>
      </c>
      <c r="E551" s="15"/>
      <c r="F551" s="13">
        <v>750</v>
      </c>
      <c r="G551" s="13">
        <f t="shared" si="43"/>
        <v>0</v>
      </c>
    </row>
    <row r="552" spans="1:7" ht="18.75">
      <c r="A552" s="78" t="s">
        <v>1270</v>
      </c>
      <c r="B552" s="15"/>
      <c r="C552" s="13">
        <v>140</v>
      </c>
      <c r="D552" s="13">
        <f t="shared" si="42"/>
        <v>0</v>
      </c>
      <c r="E552" s="15"/>
      <c r="F552" s="13">
        <v>700</v>
      </c>
      <c r="G552" s="13">
        <f t="shared" si="43"/>
        <v>0</v>
      </c>
    </row>
    <row r="553" spans="1:7" ht="18.75">
      <c r="A553" s="78" t="s">
        <v>1266</v>
      </c>
      <c r="B553" s="15"/>
      <c r="C553" s="13">
        <v>100</v>
      </c>
      <c r="D553" s="13">
        <f t="shared" si="42"/>
        <v>0</v>
      </c>
      <c r="E553" s="15"/>
      <c r="F553" s="13">
        <v>500</v>
      </c>
      <c r="G553" s="13">
        <f t="shared" si="43"/>
        <v>0</v>
      </c>
    </row>
    <row r="554" spans="1:7" ht="18.75">
      <c r="A554" s="78" t="s">
        <v>1271</v>
      </c>
      <c r="B554" s="15"/>
      <c r="C554" s="13">
        <v>180</v>
      </c>
      <c r="D554" s="13">
        <f t="shared" si="42"/>
        <v>0</v>
      </c>
      <c r="E554" s="15"/>
      <c r="F554" s="13">
        <v>850</v>
      </c>
      <c r="G554" s="13">
        <f t="shared" si="43"/>
        <v>0</v>
      </c>
    </row>
    <row r="555" spans="1:7" ht="18.75">
      <c r="A555" s="78" t="s">
        <v>1272</v>
      </c>
      <c r="B555" s="15"/>
      <c r="C555" s="13">
        <v>150</v>
      </c>
      <c r="D555" s="13">
        <f t="shared" si="42"/>
        <v>0</v>
      </c>
      <c r="E555" s="15"/>
      <c r="F555" s="13">
        <v>1600</v>
      </c>
      <c r="G555" s="13">
        <f t="shared" si="43"/>
        <v>0</v>
      </c>
    </row>
    <row r="556" spans="1:7" ht="18.75">
      <c r="A556" s="119" t="s">
        <v>431</v>
      </c>
      <c r="B556" s="15"/>
      <c r="C556" s="13">
        <v>350</v>
      </c>
      <c r="D556" s="13">
        <f t="shared" si="42"/>
        <v>0</v>
      </c>
      <c r="E556" s="15"/>
      <c r="F556" s="13">
        <v>4500</v>
      </c>
      <c r="G556" s="13">
        <f t="shared" si="43"/>
        <v>0</v>
      </c>
    </row>
    <row r="557" spans="1:7" ht="18.75">
      <c r="A557" s="123" t="s">
        <v>1168</v>
      </c>
      <c r="B557" s="15"/>
      <c r="C557" s="13">
        <v>300</v>
      </c>
      <c r="D557" s="13">
        <f t="shared" si="42"/>
        <v>0</v>
      </c>
      <c r="E557" s="15"/>
      <c r="F557" s="13">
        <v>4500</v>
      </c>
      <c r="G557" s="13">
        <f t="shared" si="43"/>
        <v>0</v>
      </c>
    </row>
    <row r="558" spans="1:7" ht="18.75">
      <c r="A558" s="119" t="s">
        <v>969</v>
      </c>
      <c r="B558" s="15"/>
      <c r="C558" s="13">
        <v>150</v>
      </c>
      <c r="D558" s="13">
        <f t="shared" si="42"/>
        <v>0</v>
      </c>
      <c r="E558" s="15"/>
      <c r="F558" s="13">
        <v>1600</v>
      </c>
      <c r="G558" s="13">
        <f t="shared" si="43"/>
        <v>0</v>
      </c>
    </row>
    <row r="559" spans="1:7" ht="18.75">
      <c r="A559" s="119" t="s">
        <v>950</v>
      </c>
      <c r="B559" s="15"/>
      <c r="C559" s="13">
        <v>300</v>
      </c>
      <c r="D559" s="13">
        <f t="shared" si="42"/>
        <v>0</v>
      </c>
      <c r="E559" s="15"/>
      <c r="F559" s="13">
        <v>4800</v>
      </c>
      <c r="G559" s="13">
        <f t="shared" si="43"/>
        <v>0</v>
      </c>
    </row>
    <row r="560" spans="1:7" ht="18.75">
      <c r="A560" s="119" t="s">
        <v>952</v>
      </c>
      <c r="B560" s="15"/>
      <c r="C560" s="13">
        <v>80</v>
      </c>
      <c r="D560" s="13">
        <f t="shared" si="42"/>
        <v>0</v>
      </c>
      <c r="E560" s="15"/>
      <c r="F560" s="13">
        <v>1000</v>
      </c>
      <c r="G560" s="13">
        <f t="shared" si="43"/>
        <v>0</v>
      </c>
    </row>
    <row r="561" spans="1:7" ht="18.75">
      <c r="A561" s="119" t="s">
        <v>953</v>
      </c>
      <c r="B561" s="15"/>
      <c r="C561" s="13">
        <v>90</v>
      </c>
      <c r="D561" s="13">
        <f t="shared" si="42"/>
        <v>0</v>
      </c>
      <c r="E561" s="15"/>
      <c r="F561" s="13">
        <v>1100</v>
      </c>
      <c r="G561" s="13">
        <f t="shared" si="43"/>
        <v>0</v>
      </c>
    </row>
    <row r="562" spans="1:7" ht="18.75">
      <c r="A562" s="119" t="s">
        <v>954</v>
      </c>
      <c r="B562" s="15"/>
      <c r="C562" s="13">
        <v>100</v>
      </c>
      <c r="D562" s="13">
        <f t="shared" si="42"/>
        <v>0</v>
      </c>
      <c r="E562" s="15"/>
      <c r="F562" s="13">
        <v>1200</v>
      </c>
      <c r="G562" s="13">
        <f t="shared" si="43"/>
        <v>0</v>
      </c>
    </row>
    <row r="563" spans="1:7" ht="18.75">
      <c r="A563" s="119" t="s">
        <v>951</v>
      </c>
      <c r="B563" s="15"/>
      <c r="C563" s="13">
        <v>100</v>
      </c>
      <c r="D563" s="13">
        <f t="shared" si="42"/>
        <v>0</v>
      </c>
      <c r="E563" s="15"/>
      <c r="F563" s="13">
        <v>1200</v>
      </c>
      <c r="G563" s="13">
        <f t="shared" si="43"/>
        <v>0</v>
      </c>
    </row>
    <row r="564" spans="1:7" ht="18.75">
      <c r="A564" s="120" t="s">
        <v>432</v>
      </c>
      <c r="B564" s="15"/>
      <c r="C564" s="13">
        <v>100</v>
      </c>
      <c r="D564" s="13">
        <f t="shared" si="42"/>
        <v>0</v>
      </c>
      <c r="E564" s="15"/>
      <c r="F564" s="13">
        <v>1200</v>
      </c>
      <c r="G564" s="13">
        <f t="shared" si="43"/>
        <v>0</v>
      </c>
    </row>
    <row r="565" spans="1:7" s="6" customFormat="1" ht="18.75">
      <c r="A565" s="119" t="s">
        <v>433</v>
      </c>
      <c r="B565" s="15"/>
      <c r="C565" s="13">
        <v>150</v>
      </c>
      <c r="D565" s="13">
        <f t="shared" si="42"/>
        <v>0</v>
      </c>
      <c r="E565" s="15"/>
      <c r="F565" s="13">
        <v>2200</v>
      </c>
      <c r="G565" s="13">
        <f t="shared" si="43"/>
        <v>0</v>
      </c>
    </row>
    <row r="566" spans="1:7" s="6" customFormat="1" ht="26.25" customHeight="1">
      <c r="A566" s="105" t="s">
        <v>1165</v>
      </c>
      <c r="B566" s="86">
        <f>SUM(B512:B565)</f>
        <v>0</v>
      </c>
      <c r="C566" s="87"/>
      <c r="D566" s="104">
        <f>SUM(D512:D565)</f>
        <v>0</v>
      </c>
      <c r="E566" s="144"/>
      <c r="F566" s="144"/>
      <c r="G566" s="107">
        <f>SUM(G512:G565)</f>
        <v>0</v>
      </c>
    </row>
    <row r="567" spans="1:7" s="4" customFormat="1" ht="26.25" customHeight="1">
      <c r="A567" s="48" t="s">
        <v>434</v>
      </c>
      <c r="B567" s="62">
        <f>B598</f>
        <v>0</v>
      </c>
      <c r="C567" s="63"/>
      <c r="D567" s="63"/>
      <c r="E567" s="63"/>
      <c r="F567" s="63"/>
      <c r="G567" s="63"/>
    </row>
    <row r="568" spans="1:7" ht="18.75">
      <c r="A568" s="121" t="s">
        <v>1169</v>
      </c>
      <c r="B568" s="15"/>
      <c r="C568" s="13">
        <v>20</v>
      </c>
      <c r="D568" s="13">
        <f t="shared" ref="D568:D597" si="44">SUM(C568*B568)</f>
        <v>0</v>
      </c>
      <c r="E568" s="15"/>
      <c r="F568" s="13">
        <v>150</v>
      </c>
      <c r="G568" s="13">
        <f t="shared" ref="G568:G597" si="45">(E568*F568)</f>
        <v>0</v>
      </c>
    </row>
    <row r="569" spans="1:7" ht="18.75">
      <c r="A569" s="121" t="s">
        <v>1170</v>
      </c>
      <c r="B569" s="15"/>
      <c r="C569" s="13">
        <v>15</v>
      </c>
      <c r="D569" s="13">
        <f t="shared" si="44"/>
        <v>0</v>
      </c>
      <c r="E569" s="15"/>
      <c r="F569" s="13">
        <v>120</v>
      </c>
      <c r="G569" s="13">
        <f t="shared" si="45"/>
        <v>0</v>
      </c>
    </row>
    <row r="570" spans="1:7" ht="18.75">
      <c r="A570" s="119" t="s">
        <v>435</v>
      </c>
      <c r="B570" s="15"/>
      <c r="C570" s="13">
        <v>200</v>
      </c>
      <c r="D570" s="13">
        <f t="shared" si="44"/>
        <v>0</v>
      </c>
      <c r="E570" s="15"/>
      <c r="F570" s="13">
        <v>3200</v>
      </c>
      <c r="G570" s="13">
        <f t="shared" si="45"/>
        <v>0</v>
      </c>
    </row>
    <row r="571" spans="1:7" ht="18.75">
      <c r="A571" s="119" t="s">
        <v>436</v>
      </c>
      <c r="B571" s="15"/>
      <c r="C571" s="13">
        <v>20</v>
      </c>
      <c r="D571" s="13">
        <f t="shared" si="44"/>
        <v>0</v>
      </c>
      <c r="E571" s="15"/>
      <c r="F571" s="13">
        <v>210</v>
      </c>
      <c r="G571" s="13">
        <f t="shared" si="45"/>
        <v>0</v>
      </c>
    </row>
    <row r="572" spans="1:7" ht="18.75">
      <c r="A572" s="118" t="s">
        <v>437</v>
      </c>
      <c r="B572" s="15"/>
      <c r="C572" s="13">
        <v>120</v>
      </c>
      <c r="D572" s="13">
        <f t="shared" si="44"/>
        <v>0</v>
      </c>
      <c r="E572" s="15"/>
      <c r="F572" s="13">
        <v>1400</v>
      </c>
      <c r="G572" s="13">
        <f t="shared" si="45"/>
        <v>0</v>
      </c>
    </row>
    <row r="573" spans="1:7" ht="18.75">
      <c r="A573" s="118" t="s">
        <v>438</v>
      </c>
      <c r="B573" s="15"/>
      <c r="C573" s="13">
        <v>120</v>
      </c>
      <c r="D573" s="13">
        <f t="shared" si="44"/>
        <v>0</v>
      </c>
      <c r="E573" s="15"/>
      <c r="F573" s="13">
        <v>1400</v>
      </c>
      <c r="G573" s="13">
        <f t="shared" si="45"/>
        <v>0</v>
      </c>
    </row>
    <row r="574" spans="1:7" ht="18.75">
      <c r="A574" s="118" t="s">
        <v>439</v>
      </c>
      <c r="B574" s="15"/>
      <c r="C574" s="13">
        <v>120</v>
      </c>
      <c r="D574" s="13">
        <f t="shared" si="44"/>
        <v>0</v>
      </c>
      <c r="E574" s="15"/>
      <c r="F574" s="13">
        <v>1400</v>
      </c>
      <c r="G574" s="13">
        <f t="shared" si="45"/>
        <v>0</v>
      </c>
    </row>
    <row r="575" spans="1:7" ht="18.75">
      <c r="A575" s="118" t="s">
        <v>440</v>
      </c>
      <c r="B575" s="15"/>
      <c r="C575" s="13">
        <v>120</v>
      </c>
      <c r="D575" s="13">
        <f t="shared" si="44"/>
        <v>0</v>
      </c>
      <c r="E575" s="15"/>
      <c r="F575" s="13">
        <v>1400</v>
      </c>
      <c r="G575" s="13">
        <f t="shared" si="45"/>
        <v>0</v>
      </c>
    </row>
    <row r="576" spans="1:7" ht="18.75">
      <c r="A576" s="119" t="s">
        <v>441</v>
      </c>
      <c r="B576" s="15"/>
      <c r="C576" s="13">
        <v>18</v>
      </c>
      <c r="D576" s="13">
        <f t="shared" si="44"/>
        <v>0</v>
      </c>
      <c r="E576" s="15"/>
      <c r="F576" s="13">
        <v>180</v>
      </c>
      <c r="G576" s="13">
        <f t="shared" si="45"/>
        <v>0</v>
      </c>
    </row>
    <row r="577" spans="1:7" ht="18.75">
      <c r="A577" s="119" t="s">
        <v>365</v>
      </c>
      <c r="B577" s="15"/>
      <c r="C577" s="13">
        <v>20</v>
      </c>
      <c r="D577" s="13">
        <f t="shared" si="44"/>
        <v>0</v>
      </c>
      <c r="E577" s="15"/>
      <c r="F577" s="13">
        <v>180</v>
      </c>
      <c r="G577" s="13">
        <f t="shared" si="45"/>
        <v>0</v>
      </c>
    </row>
    <row r="578" spans="1:7" ht="18.75">
      <c r="A578" s="119" t="s">
        <v>1045</v>
      </c>
      <c r="B578" s="15"/>
      <c r="C578" s="13">
        <v>20</v>
      </c>
      <c r="D578" s="13">
        <f t="shared" si="44"/>
        <v>0</v>
      </c>
      <c r="E578" s="15"/>
      <c r="F578" s="13">
        <v>180</v>
      </c>
      <c r="G578" s="13">
        <f t="shared" si="45"/>
        <v>0</v>
      </c>
    </row>
    <row r="579" spans="1:7" ht="18.75">
      <c r="A579" s="119" t="s">
        <v>442</v>
      </c>
      <c r="B579" s="15"/>
      <c r="C579" s="13">
        <v>20</v>
      </c>
      <c r="D579" s="13">
        <f t="shared" si="44"/>
        <v>0</v>
      </c>
      <c r="E579" s="15"/>
      <c r="F579" s="13">
        <v>180</v>
      </c>
      <c r="G579" s="13">
        <f t="shared" si="45"/>
        <v>0</v>
      </c>
    </row>
    <row r="580" spans="1:7" ht="18.75">
      <c r="A580" s="119" t="s">
        <v>443</v>
      </c>
      <c r="B580" s="15"/>
      <c r="C580" s="13">
        <v>15</v>
      </c>
      <c r="D580" s="13">
        <f t="shared" si="44"/>
        <v>0</v>
      </c>
      <c r="E580" s="15"/>
      <c r="F580" s="13">
        <v>110</v>
      </c>
      <c r="G580" s="13">
        <f t="shared" si="45"/>
        <v>0</v>
      </c>
    </row>
    <row r="581" spans="1:7" ht="18.75">
      <c r="A581" s="119" t="s">
        <v>444</v>
      </c>
      <c r="B581" s="15"/>
      <c r="C581" s="13">
        <v>12</v>
      </c>
      <c r="D581" s="13">
        <f t="shared" si="44"/>
        <v>0</v>
      </c>
      <c r="E581" s="15"/>
      <c r="F581" s="13">
        <v>120</v>
      </c>
      <c r="G581" s="13">
        <f t="shared" si="45"/>
        <v>0</v>
      </c>
    </row>
    <row r="582" spans="1:7" ht="18.75">
      <c r="A582" s="119" t="s">
        <v>445</v>
      </c>
      <c r="B582" s="15"/>
      <c r="C582" s="13">
        <v>15</v>
      </c>
      <c r="D582" s="13">
        <f t="shared" si="44"/>
        <v>0</v>
      </c>
      <c r="E582" s="15"/>
      <c r="F582" s="13">
        <v>120</v>
      </c>
      <c r="G582" s="13">
        <f t="shared" si="45"/>
        <v>0</v>
      </c>
    </row>
    <row r="583" spans="1:7" ht="18.75">
      <c r="A583" s="119" t="s">
        <v>446</v>
      </c>
      <c r="B583" s="15"/>
      <c r="C583" s="13">
        <v>12</v>
      </c>
      <c r="D583" s="13">
        <f t="shared" si="44"/>
        <v>0</v>
      </c>
      <c r="E583" s="15"/>
      <c r="F583" s="13">
        <v>120</v>
      </c>
      <c r="G583" s="13">
        <f t="shared" si="45"/>
        <v>0</v>
      </c>
    </row>
    <row r="584" spans="1:7" ht="18.75">
      <c r="A584" s="119" t="s">
        <v>447</v>
      </c>
      <c r="B584" s="15"/>
      <c r="C584" s="13">
        <v>20</v>
      </c>
      <c r="D584" s="13">
        <f t="shared" si="44"/>
        <v>0</v>
      </c>
      <c r="E584" s="15"/>
      <c r="F584" s="13">
        <v>130</v>
      </c>
      <c r="G584" s="13">
        <f t="shared" si="45"/>
        <v>0</v>
      </c>
    </row>
    <row r="585" spans="1:7" s="7" customFormat="1" ht="18.75">
      <c r="A585" s="119" t="s">
        <v>448</v>
      </c>
      <c r="B585" s="15"/>
      <c r="C585" s="13">
        <v>15</v>
      </c>
      <c r="D585" s="13">
        <f t="shared" si="44"/>
        <v>0</v>
      </c>
      <c r="E585" s="15"/>
      <c r="F585" s="13">
        <v>120</v>
      </c>
      <c r="G585" s="13">
        <f t="shared" si="45"/>
        <v>0</v>
      </c>
    </row>
    <row r="586" spans="1:7" s="7" customFormat="1" ht="18.75">
      <c r="A586" s="119" t="s">
        <v>449</v>
      </c>
      <c r="B586" s="15"/>
      <c r="C586" s="13">
        <v>30</v>
      </c>
      <c r="D586" s="13">
        <f t="shared" si="44"/>
        <v>0</v>
      </c>
      <c r="E586" s="15"/>
      <c r="F586" s="13">
        <v>240</v>
      </c>
      <c r="G586" s="13">
        <f t="shared" si="45"/>
        <v>0</v>
      </c>
    </row>
    <row r="587" spans="1:7" ht="18.75">
      <c r="A587" s="119" t="s">
        <v>450</v>
      </c>
      <c r="B587" s="15"/>
      <c r="C587" s="13">
        <v>25</v>
      </c>
      <c r="D587" s="13">
        <f t="shared" si="44"/>
        <v>0</v>
      </c>
      <c r="E587" s="15"/>
      <c r="F587" s="13">
        <v>220</v>
      </c>
      <c r="G587" s="13">
        <f t="shared" si="45"/>
        <v>0</v>
      </c>
    </row>
    <row r="588" spans="1:7" ht="18.75">
      <c r="A588" s="119" t="s">
        <v>451</v>
      </c>
      <c r="B588" s="15"/>
      <c r="C588" s="13">
        <v>15</v>
      </c>
      <c r="D588" s="13">
        <f t="shared" si="44"/>
        <v>0</v>
      </c>
      <c r="E588" s="15"/>
      <c r="F588" s="13">
        <v>120</v>
      </c>
      <c r="G588" s="13">
        <f t="shared" si="45"/>
        <v>0</v>
      </c>
    </row>
    <row r="589" spans="1:7" ht="18.75">
      <c r="A589" s="119" t="s">
        <v>452</v>
      </c>
      <c r="B589" s="15"/>
      <c r="C589" s="13">
        <v>20</v>
      </c>
      <c r="D589" s="13">
        <f t="shared" si="44"/>
        <v>0</v>
      </c>
      <c r="E589" s="15"/>
      <c r="F589" s="13">
        <v>180</v>
      </c>
      <c r="G589" s="13">
        <f t="shared" si="45"/>
        <v>0</v>
      </c>
    </row>
    <row r="590" spans="1:7" ht="18.75">
      <c r="A590" s="119" t="s">
        <v>453</v>
      </c>
      <c r="B590" s="15"/>
      <c r="C590" s="13">
        <v>23</v>
      </c>
      <c r="D590" s="13">
        <f t="shared" si="44"/>
        <v>0</v>
      </c>
      <c r="E590" s="15"/>
      <c r="F590" s="13">
        <v>190</v>
      </c>
      <c r="G590" s="13">
        <f t="shared" si="45"/>
        <v>0</v>
      </c>
    </row>
    <row r="591" spans="1:7" ht="18.75">
      <c r="A591" s="119" t="s">
        <v>454</v>
      </c>
      <c r="B591" s="15"/>
      <c r="C591" s="13">
        <v>23</v>
      </c>
      <c r="D591" s="13">
        <f t="shared" si="44"/>
        <v>0</v>
      </c>
      <c r="E591" s="15"/>
      <c r="F591" s="13">
        <v>190</v>
      </c>
      <c r="G591" s="13">
        <f t="shared" si="45"/>
        <v>0</v>
      </c>
    </row>
    <row r="592" spans="1:7" ht="18.75">
      <c r="A592" s="119" t="s">
        <v>455</v>
      </c>
      <c r="B592" s="15"/>
      <c r="C592" s="13">
        <v>23</v>
      </c>
      <c r="D592" s="13">
        <f t="shared" si="44"/>
        <v>0</v>
      </c>
      <c r="E592" s="15"/>
      <c r="F592" s="13">
        <v>190</v>
      </c>
      <c r="G592" s="13">
        <f t="shared" si="45"/>
        <v>0</v>
      </c>
    </row>
    <row r="593" spans="1:7" ht="18.75">
      <c r="A593" s="119" t="s">
        <v>456</v>
      </c>
      <c r="B593" s="15"/>
      <c r="C593" s="13">
        <v>100</v>
      </c>
      <c r="D593" s="13">
        <f t="shared" si="44"/>
        <v>0</v>
      </c>
      <c r="E593" s="15"/>
      <c r="F593" s="13">
        <v>850</v>
      </c>
      <c r="G593" s="13">
        <f t="shared" si="45"/>
        <v>0</v>
      </c>
    </row>
    <row r="594" spans="1:7" ht="18.75">
      <c r="A594" s="119" t="s">
        <v>457</v>
      </c>
      <c r="B594" s="15"/>
      <c r="C594" s="13">
        <v>150</v>
      </c>
      <c r="D594" s="13">
        <f t="shared" si="44"/>
        <v>0</v>
      </c>
      <c r="E594" s="15"/>
      <c r="F594" s="13">
        <v>1400</v>
      </c>
      <c r="G594" s="13">
        <f t="shared" si="45"/>
        <v>0</v>
      </c>
    </row>
    <row r="595" spans="1:7" ht="18.75">
      <c r="A595" s="119" t="s">
        <v>458</v>
      </c>
      <c r="B595" s="15"/>
      <c r="C595" s="13">
        <v>80</v>
      </c>
      <c r="D595" s="13">
        <f t="shared" si="44"/>
        <v>0</v>
      </c>
      <c r="E595" s="15"/>
      <c r="F595" s="13">
        <v>950</v>
      </c>
      <c r="G595" s="13">
        <f t="shared" si="45"/>
        <v>0</v>
      </c>
    </row>
    <row r="596" spans="1:7" ht="18.75">
      <c r="A596" s="121" t="s">
        <v>1161</v>
      </c>
      <c r="B596" s="15"/>
      <c r="C596" s="13">
        <v>20</v>
      </c>
      <c r="D596" s="13">
        <f t="shared" si="44"/>
        <v>0</v>
      </c>
      <c r="E596" s="15"/>
      <c r="F596" s="13">
        <v>140</v>
      </c>
      <c r="G596" s="13">
        <f t="shared" si="45"/>
        <v>0</v>
      </c>
    </row>
    <row r="597" spans="1:7" ht="18.75">
      <c r="A597" s="121" t="s">
        <v>1162</v>
      </c>
      <c r="B597" s="15"/>
      <c r="C597" s="13">
        <v>20</v>
      </c>
      <c r="D597" s="13">
        <f t="shared" si="44"/>
        <v>0</v>
      </c>
      <c r="E597" s="15"/>
      <c r="F597" s="13">
        <v>160</v>
      </c>
      <c r="G597" s="13">
        <f t="shared" si="45"/>
        <v>0</v>
      </c>
    </row>
    <row r="598" spans="1:7" s="4" customFormat="1" ht="25.5" customHeight="1">
      <c r="A598" s="105" t="s">
        <v>1165</v>
      </c>
      <c r="B598" s="86">
        <f>SUM(B568:B597)</f>
        <v>0</v>
      </c>
      <c r="C598" s="87"/>
      <c r="D598" s="104">
        <f>SUM(D568:D597)</f>
        <v>0</v>
      </c>
      <c r="E598" s="144"/>
      <c r="F598" s="144"/>
      <c r="G598" s="107">
        <f>SUM(G568:G597)</f>
        <v>0</v>
      </c>
    </row>
    <row r="599" spans="1:7" s="4" customFormat="1" ht="25.5" customHeight="1">
      <c r="A599" s="48" t="s">
        <v>459</v>
      </c>
      <c r="B599" s="62">
        <f>B668</f>
        <v>0</v>
      </c>
      <c r="C599" s="63"/>
      <c r="D599" s="63"/>
      <c r="E599" s="63"/>
      <c r="F599" s="63"/>
      <c r="G599" s="63"/>
    </row>
    <row r="600" spans="1:7" ht="18.75">
      <c r="A600" s="119" t="s">
        <v>464</v>
      </c>
      <c r="B600" s="15"/>
      <c r="C600" s="13">
        <v>15</v>
      </c>
      <c r="D600" s="13">
        <f t="shared" ref="D600:D631" si="46">SUM(C600*B600)</f>
        <v>0</v>
      </c>
      <c r="E600" s="15"/>
      <c r="F600" s="13">
        <v>120</v>
      </c>
      <c r="G600" s="13">
        <f t="shared" ref="G600:G631" si="47">(E600*F600)</f>
        <v>0</v>
      </c>
    </row>
    <row r="601" spans="1:7" ht="18.75">
      <c r="A601" s="119" t="s">
        <v>465</v>
      </c>
      <c r="B601" s="15"/>
      <c r="C601" s="13">
        <v>15</v>
      </c>
      <c r="D601" s="13">
        <f t="shared" si="46"/>
        <v>0</v>
      </c>
      <c r="E601" s="15"/>
      <c r="F601" s="13">
        <v>120</v>
      </c>
      <c r="G601" s="13">
        <f t="shared" si="47"/>
        <v>0</v>
      </c>
    </row>
    <row r="602" spans="1:7" ht="18.75">
      <c r="A602" s="119" t="s">
        <v>466</v>
      </c>
      <c r="B602" s="15"/>
      <c r="C602" s="13">
        <v>15</v>
      </c>
      <c r="D602" s="13">
        <f t="shared" si="46"/>
        <v>0</v>
      </c>
      <c r="E602" s="15"/>
      <c r="F602" s="13">
        <v>120</v>
      </c>
      <c r="G602" s="13">
        <f t="shared" si="47"/>
        <v>0</v>
      </c>
    </row>
    <row r="603" spans="1:7" ht="18.75">
      <c r="A603" s="119" t="s">
        <v>467</v>
      </c>
      <c r="B603" s="15"/>
      <c r="C603" s="13">
        <v>15</v>
      </c>
      <c r="D603" s="13">
        <f t="shared" si="46"/>
        <v>0</v>
      </c>
      <c r="E603" s="15"/>
      <c r="F603" s="13">
        <v>120</v>
      </c>
      <c r="G603" s="13">
        <f t="shared" si="47"/>
        <v>0</v>
      </c>
    </row>
    <row r="604" spans="1:7" ht="18.75">
      <c r="A604" s="119" t="s">
        <v>460</v>
      </c>
      <c r="B604" s="15"/>
      <c r="C604" s="13">
        <v>12</v>
      </c>
      <c r="D604" s="13">
        <f t="shared" si="46"/>
        <v>0</v>
      </c>
      <c r="E604" s="15"/>
      <c r="F604" s="13">
        <v>110</v>
      </c>
      <c r="G604" s="13">
        <f t="shared" si="47"/>
        <v>0</v>
      </c>
    </row>
    <row r="605" spans="1:7" ht="18.75">
      <c r="A605" s="119" t="s">
        <v>461</v>
      </c>
      <c r="B605" s="15"/>
      <c r="C605" s="13">
        <v>15</v>
      </c>
      <c r="D605" s="13">
        <f t="shared" si="46"/>
        <v>0</v>
      </c>
      <c r="E605" s="15"/>
      <c r="F605" s="13">
        <v>120</v>
      </c>
      <c r="G605" s="13">
        <f t="shared" si="47"/>
        <v>0</v>
      </c>
    </row>
    <row r="606" spans="1:7" ht="18.75">
      <c r="A606" s="119" t="s">
        <v>462</v>
      </c>
      <c r="B606" s="15"/>
      <c r="C606" s="13">
        <v>15</v>
      </c>
      <c r="D606" s="13">
        <f t="shared" si="46"/>
        <v>0</v>
      </c>
      <c r="E606" s="15"/>
      <c r="F606" s="13">
        <v>120</v>
      </c>
      <c r="G606" s="13">
        <f t="shared" si="47"/>
        <v>0</v>
      </c>
    </row>
    <row r="607" spans="1:7" ht="18.75">
      <c r="A607" s="119" t="s">
        <v>463</v>
      </c>
      <c r="B607" s="15"/>
      <c r="C607" s="13">
        <v>15</v>
      </c>
      <c r="D607" s="13">
        <f t="shared" si="46"/>
        <v>0</v>
      </c>
      <c r="E607" s="15"/>
      <c r="F607" s="13">
        <v>120</v>
      </c>
      <c r="G607" s="13">
        <f t="shared" si="47"/>
        <v>0</v>
      </c>
    </row>
    <row r="608" spans="1:7" ht="18.75">
      <c r="A608" s="119" t="s">
        <v>468</v>
      </c>
      <c r="B608" s="15"/>
      <c r="C608" s="13">
        <v>12</v>
      </c>
      <c r="D608" s="13">
        <f t="shared" si="46"/>
        <v>0</v>
      </c>
      <c r="E608" s="15"/>
      <c r="F608" s="13">
        <v>110</v>
      </c>
      <c r="G608" s="13">
        <f t="shared" si="47"/>
        <v>0</v>
      </c>
    </row>
    <row r="609" spans="1:7" ht="18.75">
      <c r="A609" s="119" t="s">
        <v>469</v>
      </c>
      <c r="B609" s="15"/>
      <c r="C609" s="13">
        <v>12</v>
      </c>
      <c r="D609" s="13">
        <f t="shared" si="46"/>
        <v>0</v>
      </c>
      <c r="E609" s="15"/>
      <c r="F609" s="13">
        <v>90</v>
      </c>
      <c r="G609" s="13">
        <f t="shared" si="47"/>
        <v>0</v>
      </c>
    </row>
    <row r="610" spans="1:7" ht="18.75">
      <c r="A610" s="118" t="s">
        <v>470</v>
      </c>
      <c r="B610" s="15"/>
      <c r="C610" s="13">
        <v>15</v>
      </c>
      <c r="D610" s="13">
        <f t="shared" si="46"/>
        <v>0</v>
      </c>
      <c r="E610" s="15"/>
      <c r="F610" s="13">
        <v>110</v>
      </c>
      <c r="G610" s="13">
        <f t="shared" si="47"/>
        <v>0</v>
      </c>
    </row>
    <row r="611" spans="1:7" ht="18.75">
      <c r="A611" s="118" t="s">
        <v>471</v>
      </c>
      <c r="B611" s="15"/>
      <c r="C611" s="13">
        <v>17</v>
      </c>
      <c r="D611" s="13">
        <f t="shared" si="46"/>
        <v>0</v>
      </c>
      <c r="E611" s="15"/>
      <c r="F611" s="13">
        <v>120</v>
      </c>
      <c r="G611" s="13">
        <f t="shared" si="47"/>
        <v>0</v>
      </c>
    </row>
    <row r="612" spans="1:7" ht="18.75">
      <c r="A612" s="119" t="s">
        <v>472</v>
      </c>
      <c r="B612" s="15"/>
      <c r="C612" s="13">
        <v>17</v>
      </c>
      <c r="D612" s="13">
        <f t="shared" si="46"/>
        <v>0</v>
      </c>
      <c r="E612" s="15"/>
      <c r="F612" s="13">
        <v>120</v>
      </c>
      <c r="G612" s="13">
        <f t="shared" si="47"/>
        <v>0</v>
      </c>
    </row>
    <row r="613" spans="1:7" ht="18.75">
      <c r="A613" s="119" t="s">
        <v>473</v>
      </c>
      <c r="B613" s="15"/>
      <c r="C613" s="13">
        <v>17</v>
      </c>
      <c r="D613" s="13">
        <f t="shared" si="46"/>
        <v>0</v>
      </c>
      <c r="E613" s="15"/>
      <c r="F613" s="13">
        <v>120</v>
      </c>
      <c r="G613" s="13">
        <f t="shared" si="47"/>
        <v>0</v>
      </c>
    </row>
    <row r="614" spans="1:7" ht="18.75">
      <c r="A614" s="118" t="s">
        <v>474</v>
      </c>
      <c r="B614" s="15"/>
      <c r="C614" s="13">
        <v>17</v>
      </c>
      <c r="D614" s="13">
        <f t="shared" si="46"/>
        <v>0</v>
      </c>
      <c r="E614" s="15"/>
      <c r="F614" s="13">
        <v>120</v>
      </c>
      <c r="G614" s="13">
        <f t="shared" si="47"/>
        <v>0</v>
      </c>
    </row>
    <row r="615" spans="1:7" ht="18.75">
      <c r="A615" s="119" t="s">
        <v>475</v>
      </c>
      <c r="B615" s="15"/>
      <c r="C615" s="13">
        <v>12</v>
      </c>
      <c r="D615" s="13">
        <f t="shared" si="46"/>
        <v>0</v>
      </c>
      <c r="E615" s="15"/>
      <c r="F615" s="13">
        <v>120</v>
      </c>
      <c r="G615" s="13">
        <f t="shared" si="47"/>
        <v>0</v>
      </c>
    </row>
    <row r="616" spans="1:7" ht="18.75">
      <c r="A616" s="119" t="s">
        <v>476</v>
      </c>
      <c r="B616" s="15"/>
      <c r="C616" s="13">
        <v>15</v>
      </c>
      <c r="D616" s="13">
        <f t="shared" si="46"/>
        <v>0</v>
      </c>
      <c r="E616" s="15"/>
      <c r="F616" s="13">
        <v>140</v>
      </c>
      <c r="G616" s="13">
        <f t="shared" si="47"/>
        <v>0</v>
      </c>
    </row>
    <row r="617" spans="1:7" ht="18.75">
      <c r="A617" s="119" t="s">
        <v>477</v>
      </c>
      <c r="B617" s="15"/>
      <c r="C617" s="13">
        <v>40</v>
      </c>
      <c r="D617" s="13">
        <f t="shared" si="46"/>
        <v>0</v>
      </c>
      <c r="E617" s="15"/>
      <c r="F617" s="13">
        <v>380</v>
      </c>
      <c r="G617" s="13">
        <f t="shared" si="47"/>
        <v>0</v>
      </c>
    </row>
    <row r="618" spans="1:7" ht="18.75">
      <c r="A618" s="118" t="s">
        <v>1021</v>
      </c>
      <c r="B618" s="15"/>
      <c r="C618" s="13">
        <v>18</v>
      </c>
      <c r="D618" s="13">
        <f t="shared" si="46"/>
        <v>0</v>
      </c>
      <c r="E618" s="15"/>
      <c r="F618" s="13">
        <v>180</v>
      </c>
      <c r="G618" s="13">
        <f t="shared" si="47"/>
        <v>0</v>
      </c>
    </row>
    <row r="619" spans="1:7" ht="18.75">
      <c r="A619" s="119" t="s">
        <v>988</v>
      </c>
      <c r="B619" s="15"/>
      <c r="C619" s="13">
        <v>35</v>
      </c>
      <c r="D619" s="13">
        <f t="shared" si="46"/>
        <v>0</v>
      </c>
      <c r="E619" s="15"/>
      <c r="F619" s="13">
        <v>500</v>
      </c>
      <c r="G619" s="13">
        <f t="shared" si="47"/>
        <v>0</v>
      </c>
    </row>
    <row r="620" spans="1:7" ht="18.75">
      <c r="A620" s="119" t="s">
        <v>1023</v>
      </c>
      <c r="B620" s="15"/>
      <c r="C620" s="13">
        <v>35</v>
      </c>
      <c r="D620" s="13">
        <f t="shared" si="46"/>
        <v>0</v>
      </c>
      <c r="E620" s="15"/>
      <c r="F620" s="13">
        <v>500</v>
      </c>
      <c r="G620" s="13">
        <f t="shared" si="47"/>
        <v>0</v>
      </c>
    </row>
    <row r="621" spans="1:7" ht="18.75">
      <c r="A621" s="118" t="s">
        <v>1022</v>
      </c>
      <c r="B621" s="15"/>
      <c r="C621" s="13">
        <v>18</v>
      </c>
      <c r="D621" s="13">
        <f t="shared" si="46"/>
        <v>0</v>
      </c>
      <c r="E621" s="15"/>
      <c r="F621" s="13">
        <v>180</v>
      </c>
      <c r="G621" s="13">
        <f t="shared" si="47"/>
        <v>0</v>
      </c>
    </row>
    <row r="622" spans="1:7" ht="18.75">
      <c r="A622" s="119" t="s">
        <v>989</v>
      </c>
      <c r="B622" s="15"/>
      <c r="C622" s="13">
        <v>35</v>
      </c>
      <c r="D622" s="13">
        <f t="shared" si="46"/>
        <v>0</v>
      </c>
      <c r="E622" s="15"/>
      <c r="F622" s="13">
        <v>500</v>
      </c>
      <c r="G622" s="13">
        <f t="shared" si="47"/>
        <v>0</v>
      </c>
    </row>
    <row r="623" spans="1:7" ht="18.75">
      <c r="A623" s="118" t="s">
        <v>990</v>
      </c>
      <c r="B623" s="15"/>
      <c r="C623" s="13">
        <v>35</v>
      </c>
      <c r="D623" s="13">
        <f t="shared" si="46"/>
        <v>0</v>
      </c>
      <c r="E623" s="15"/>
      <c r="F623" s="13">
        <v>500</v>
      </c>
      <c r="G623" s="13">
        <f t="shared" si="47"/>
        <v>0</v>
      </c>
    </row>
    <row r="624" spans="1:7" ht="18.75">
      <c r="A624" s="119" t="s">
        <v>977</v>
      </c>
      <c r="B624" s="15"/>
      <c r="C624" s="13">
        <v>12</v>
      </c>
      <c r="D624" s="13">
        <f t="shared" si="46"/>
        <v>0</v>
      </c>
      <c r="E624" s="15"/>
      <c r="F624" s="13">
        <v>110</v>
      </c>
      <c r="G624" s="13">
        <f t="shared" si="47"/>
        <v>0</v>
      </c>
    </row>
    <row r="625" spans="1:7" ht="18.75">
      <c r="A625" s="119" t="s">
        <v>978</v>
      </c>
      <c r="B625" s="15"/>
      <c r="C625" s="13">
        <v>15</v>
      </c>
      <c r="D625" s="13">
        <f t="shared" si="46"/>
        <v>0</v>
      </c>
      <c r="E625" s="15"/>
      <c r="F625" s="13">
        <v>120</v>
      </c>
      <c r="G625" s="13">
        <f t="shared" si="47"/>
        <v>0</v>
      </c>
    </row>
    <row r="626" spans="1:7" ht="18.75">
      <c r="A626" s="119" t="s">
        <v>478</v>
      </c>
      <c r="B626" s="15"/>
      <c r="C626" s="13">
        <v>10</v>
      </c>
      <c r="D626" s="13">
        <f t="shared" si="46"/>
        <v>0</v>
      </c>
      <c r="E626" s="15"/>
      <c r="F626" s="13">
        <v>100</v>
      </c>
      <c r="G626" s="13">
        <f t="shared" si="47"/>
        <v>0</v>
      </c>
    </row>
    <row r="627" spans="1:7" ht="18.75">
      <c r="A627" s="119" t="s">
        <v>479</v>
      </c>
      <c r="B627" s="15"/>
      <c r="C627" s="13">
        <v>25</v>
      </c>
      <c r="D627" s="13">
        <f t="shared" si="46"/>
        <v>0</v>
      </c>
      <c r="E627" s="15"/>
      <c r="F627" s="13">
        <v>360</v>
      </c>
      <c r="G627" s="13">
        <f t="shared" si="47"/>
        <v>0</v>
      </c>
    </row>
    <row r="628" spans="1:7" ht="18.75">
      <c r="A628" s="119" t="s">
        <v>480</v>
      </c>
      <c r="B628" s="15"/>
      <c r="C628" s="13">
        <v>50</v>
      </c>
      <c r="D628" s="13">
        <f t="shared" si="46"/>
        <v>0</v>
      </c>
      <c r="E628" s="15"/>
      <c r="F628" s="13">
        <v>650</v>
      </c>
      <c r="G628" s="13">
        <f t="shared" si="47"/>
        <v>0</v>
      </c>
    </row>
    <row r="629" spans="1:7" ht="18.75">
      <c r="A629" s="119" t="s">
        <v>481</v>
      </c>
      <c r="B629" s="15"/>
      <c r="C629" s="13">
        <v>60</v>
      </c>
      <c r="D629" s="13">
        <f t="shared" si="46"/>
        <v>0</v>
      </c>
      <c r="E629" s="15"/>
      <c r="F629" s="13">
        <v>850</v>
      </c>
      <c r="G629" s="13">
        <f t="shared" si="47"/>
        <v>0</v>
      </c>
    </row>
    <row r="630" spans="1:7" ht="18.75">
      <c r="A630" s="121" t="s">
        <v>1169</v>
      </c>
      <c r="B630" s="15"/>
      <c r="C630" s="13">
        <v>20</v>
      </c>
      <c r="D630" s="13">
        <f t="shared" si="46"/>
        <v>0</v>
      </c>
      <c r="E630" s="15"/>
      <c r="F630" s="13">
        <v>150</v>
      </c>
      <c r="G630" s="13">
        <f t="shared" si="47"/>
        <v>0</v>
      </c>
    </row>
    <row r="631" spans="1:7" ht="18.75">
      <c r="A631" s="121" t="s">
        <v>1170</v>
      </c>
      <c r="B631" s="15"/>
      <c r="C631" s="13">
        <v>15</v>
      </c>
      <c r="D631" s="13">
        <f t="shared" si="46"/>
        <v>0</v>
      </c>
      <c r="E631" s="15"/>
      <c r="F631" s="13">
        <v>120</v>
      </c>
      <c r="G631" s="13">
        <f t="shared" si="47"/>
        <v>0</v>
      </c>
    </row>
    <row r="632" spans="1:7" ht="18.75">
      <c r="A632" s="119" t="s">
        <v>436</v>
      </c>
      <c r="B632" s="15"/>
      <c r="C632" s="13">
        <v>20</v>
      </c>
      <c r="D632" s="13">
        <f t="shared" ref="D632:D663" si="48">SUM(C632*B632)</f>
        <v>0</v>
      </c>
      <c r="E632" s="15"/>
      <c r="F632" s="13">
        <v>210</v>
      </c>
      <c r="G632" s="13">
        <f t="shared" ref="G632:G663" si="49">(E632*F632)</f>
        <v>0</v>
      </c>
    </row>
    <row r="633" spans="1:7" ht="18.75">
      <c r="A633" s="119" t="s">
        <v>441</v>
      </c>
      <c r="B633" s="15"/>
      <c r="C633" s="13">
        <v>18</v>
      </c>
      <c r="D633" s="13">
        <f t="shared" si="48"/>
        <v>0</v>
      </c>
      <c r="E633" s="15"/>
      <c r="F633" s="13">
        <v>180</v>
      </c>
      <c r="G633" s="13">
        <f t="shared" si="49"/>
        <v>0</v>
      </c>
    </row>
    <row r="634" spans="1:7" ht="18.75">
      <c r="A634" s="119" t="s">
        <v>365</v>
      </c>
      <c r="B634" s="15"/>
      <c r="C634" s="13">
        <v>20</v>
      </c>
      <c r="D634" s="13">
        <f t="shared" si="48"/>
        <v>0</v>
      </c>
      <c r="E634" s="15"/>
      <c r="F634" s="13">
        <v>230</v>
      </c>
      <c r="G634" s="13">
        <f t="shared" si="49"/>
        <v>0</v>
      </c>
    </row>
    <row r="635" spans="1:7" ht="18.75">
      <c r="A635" s="119" t="s">
        <v>443</v>
      </c>
      <c r="B635" s="15"/>
      <c r="C635" s="13">
        <v>15</v>
      </c>
      <c r="D635" s="13">
        <f t="shared" si="48"/>
        <v>0</v>
      </c>
      <c r="E635" s="15"/>
      <c r="F635" s="13">
        <v>110</v>
      </c>
      <c r="G635" s="13">
        <f t="shared" si="49"/>
        <v>0</v>
      </c>
    </row>
    <row r="636" spans="1:7" ht="18.75">
      <c r="A636" s="119" t="s">
        <v>452</v>
      </c>
      <c r="B636" s="15"/>
      <c r="C636" s="13">
        <v>20</v>
      </c>
      <c r="D636" s="13">
        <f t="shared" si="48"/>
        <v>0</v>
      </c>
      <c r="E636" s="15"/>
      <c r="F636" s="13">
        <v>180</v>
      </c>
      <c r="G636" s="13">
        <f t="shared" si="49"/>
        <v>0</v>
      </c>
    </row>
    <row r="637" spans="1:7" ht="18.75">
      <c r="A637" s="119" t="s">
        <v>453</v>
      </c>
      <c r="B637" s="15"/>
      <c r="C637" s="13">
        <v>23</v>
      </c>
      <c r="D637" s="13">
        <f t="shared" si="48"/>
        <v>0</v>
      </c>
      <c r="E637" s="15"/>
      <c r="F637" s="13">
        <v>190</v>
      </c>
      <c r="G637" s="13">
        <f t="shared" si="49"/>
        <v>0</v>
      </c>
    </row>
    <row r="638" spans="1:7" ht="18.75">
      <c r="A638" s="119" t="s">
        <v>454</v>
      </c>
      <c r="B638" s="15"/>
      <c r="C638" s="13">
        <v>23</v>
      </c>
      <c r="D638" s="13">
        <f t="shared" si="48"/>
        <v>0</v>
      </c>
      <c r="E638" s="15"/>
      <c r="F638" s="13">
        <v>190</v>
      </c>
      <c r="G638" s="13">
        <f t="shared" si="49"/>
        <v>0</v>
      </c>
    </row>
    <row r="639" spans="1:7" ht="18.75">
      <c r="A639" s="119" t="s">
        <v>455</v>
      </c>
      <c r="B639" s="15"/>
      <c r="C639" s="13">
        <v>23</v>
      </c>
      <c r="D639" s="13">
        <f t="shared" si="48"/>
        <v>0</v>
      </c>
      <c r="E639" s="15"/>
      <c r="F639" s="13">
        <v>190</v>
      </c>
      <c r="G639" s="13">
        <f t="shared" si="49"/>
        <v>0</v>
      </c>
    </row>
    <row r="640" spans="1:7" ht="18.75">
      <c r="A640" s="119" t="s">
        <v>444</v>
      </c>
      <c r="B640" s="15"/>
      <c r="C640" s="13">
        <v>12</v>
      </c>
      <c r="D640" s="13">
        <f t="shared" si="48"/>
        <v>0</v>
      </c>
      <c r="E640" s="15"/>
      <c r="F640" s="13">
        <v>120</v>
      </c>
      <c r="G640" s="13">
        <f t="shared" si="49"/>
        <v>0</v>
      </c>
    </row>
    <row r="641" spans="1:7" ht="18.75">
      <c r="A641" s="119" t="s">
        <v>445</v>
      </c>
      <c r="B641" s="15"/>
      <c r="C641" s="13">
        <v>15</v>
      </c>
      <c r="D641" s="13">
        <f t="shared" si="48"/>
        <v>0</v>
      </c>
      <c r="E641" s="15"/>
      <c r="F641" s="13">
        <v>120</v>
      </c>
      <c r="G641" s="13">
        <f t="shared" si="49"/>
        <v>0</v>
      </c>
    </row>
    <row r="642" spans="1:7" ht="18.75">
      <c r="A642" s="119" t="s">
        <v>446</v>
      </c>
      <c r="B642" s="15"/>
      <c r="C642" s="13">
        <v>12</v>
      </c>
      <c r="D642" s="13">
        <f t="shared" si="48"/>
        <v>0</v>
      </c>
      <c r="E642" s="15"/>
      <c r="F642" s="13">
        <v>120</v>
      </c>
      <c r="G642" s="13">
        <f t="shared" si="49"/>
        <v>0</v>
      </c>
    </row>
    <row r="643" spans="1:7" ht="18.75">
      <c r="A643" s="119" t="s">
        <v>447</v>
      </c>
      <c r="B643" s="15"/>
      <c r="C643" s="13">
        <v>20</v>
      </c>
      <c r="D643" s="13">
        <f t="shared" si="48"/>
        <v>0</v>
      </c>
      <c r="E643" s="15"/>
      <c r="F643" s="13">
        <v>130</v>
      </c>
      <c r="G643" s="13">
        <f t="shared" si="49"/>
        <v>0</v>
      </c>
    </row>
    <row r="644" spans="1:7" ht="18.75">
      <c r="A644" s="119" t="s">
        <v>448</v>
      </c>
      <c r="B644" s="15"/>
      <c r="C644" s="13">
        <v>15</v>
      </c>
      <c r="D644" s="13">
        <f t="shared" si="48"/>
        <v>0</v>
      </c>
      <c r="E644" s="15"/>
      <c r="F644" s="13">
        <v>120</v>
      </c>
      <c r="G644" s="13">
        <f t="shared" si="49"/>
        <v>0</v>
      </c>
    </row>
    <row r="645" spans="1:7" ht="18.75">
      <c r="A645" s="119" t="s">
        <v>1161</v>
      </c>
      <c r="B645" s="15"/>
      <c r="C645" s="13">
        <v>20</v>
      </c>
      <c r="D645" s="13">
        <f t="shared" si="48"/>
        <v>0</v>
      </c>
      <c r="E645" s="15"/>
      <c r="F645" s="13">
        <v>140</v>
      </c>
      <c r="G645" s="13">
        <f t="shared" si="49"/>
        <v>0</v>
      </c>
    </row>
    <row r="646" spans="1:7" ht="18.75">
      <c r="A646" s="118" t="s">
        <v>1162</v>
      </c>
      <c r="B646" s="15"/>
      <c r="C646" s="13">
        <v>20</v>
      </c>
      <c r="D646" s="13">
        <f t="shared" si="48"/>
        <v>0</v>
      </c>
      <c r="E646" s="15"/>
      <c r="F646" s="13">
        <v>160</v>
      </c>
      <c r="G646" s="13">
        <f t="shared" si="49"/>
        <v>0</v>
      </c>
    </row>
    <row r="647" spans="1:7" s="8" customFormat="1" ht="18.75">
      <c r="A647" s="119" t="s">
        <v>451</v>
      </c>
      <c r="B647" s="15"/>
      <c r="C647" s="13">
        <v>15</v>
      </c>
      <c r="D647" s="13">
        <f t="shared" si="48"/>
        <v>0</v>
      </c>
      <c r="E647" s="15"/>
      <c r="F647" s="13">
        <v>120</v>
      </c>
      <c r="G647" s="13">
        <f t="shared" si="49"/>
        <v>0</v>
      </c>
    </row>
    <row r="648" spans="1:7" ht="18.75">
      <c r="A648" s="119" t="s">
        <v>483</v>
      </c>
      <c r="B648" s="15"/>
      <c r="C648" s="13">
        <v>25</v>
      </c>
      <c r="D648" s="13">
        <f t="shared" si="48"/>
        <v>0</v>
      </c>
      <c r="E648" s="15"/>
      <c r="F648" s="13">
        <v>160</v>
      </c>
      <c r="G648" s="13">
        <f t="shared" si="49"/>
        <v>0</v>
      </c>
    </row>
    <row r="649" spans="1:7" ht="18.75">
      <c r="A649" s="119" t="s">
        <v>482</v>
      </c>
      <c r="B649" s="15"/>
      <c r="C649" s="13">
        <v>20</v>
      </c>
      <c r="D649" s="13">
        <f t="shared" si="48"/>
        <v>0</v>
      </c>
      <c r="E649" s="15"/>
      <c r="F649" s="13">
        <v>130</v>
      </c>
      <c r="G649" s="13">
        <f t="shared" si="49"/>
        <v>0</v>
      </c>
    </row>
    <row r="650" spans="1:7" ht="18.75">
      <c r="A650" s="119" t="s">
        <v>484</v>
      </c>
      <c r="B650" s="15"/>
      <c r="C650" s="13">
        <v>25</v>
      </c>
      <c r="D650" s="13">
        <f t="shared" si="48"/>
        <v>0</v>
      </c>
      <c r="E650" s="15"/>
      <c r="F650" s="13">
        <v>160</v>
      </c>
      <c r="G650" s="13">
        <f t="shared" si="49"/>
        <v>0</v>
      </c>
    </row>
    <row r="651" spans="1:7" ht="18.75">
      <c r="A651" s="119" t="s">
        <v>485</v>
      </c>
      <c r="B651" s="15"/>
      <c r="C651" s="13">
        <v>25</v>
      </c>
      <c r="D651" s="13">
        <f t="shared" si="48"/>
        <v>0</v>
      </c>
      <c r="E651" s="15"/>
      <c r="F651" s="13">
        <v>230</v>
      </c>
      <c r="G651" s="13">
        <f t="shared" si="49"/>
        <v>0</v>
      </c>
    </row>
    <row r="652" spans="1:7" s="8" customFormat="1" ht="18.75">
      <c r="A652" s="119" t="s">
        <v>486</v>
      </c>
      <c r="B652" s="15"/>
      <c r="C652" s="13">
        <v>15</v>
      </c>
      <c r="D652" s="13">
        <f t="shared" si="48"/>
        <v>0</v>
      </c>
      <c r="E652" s="15"/>
      <c r="F652" s="13">
        <v>90</v>
      </c>
      <c r="G652" s="13">
        <f t="shared" si="49"/>
        <v>0</v>
      </c>
    </row>
    <row r="653" spans="1:7" s="8" customFormat="1" ht="18.75">
      <c r="A653" s="78" t="s">
        <v>1317</v>
      </c>
      <c r="B653" s="15"/>
      <c r="C653" s="13">
        <v>20</v>
      </c>
      <c r="D653" s="13">
        <f t="shared" si="48"/>
        <v>0</v>
      </c>
      <c r="E653" s="15"/>
      <c r="F653" s="13">
        <v>140</v>
      </c>
      <c r="G653" s="13">
        <f t="shared" si="49"/>
        <v>0</v>
      </c>
    </row>
    <row r="654" spans="1:7" s="8" customFormat="1" ht="18.75">
      <c r="A654" s="78" t="s">
        <v>1318</v>
      </c>
      <c r="B654" s="15"/>
      <c r="C654" s="13">
        <v>20</v>
      </c>
      <c r="D654" s="13">
        <f t="shared" si="48"/>
        <v>0</v>
      </c>
      <c r="E654" s="15"/>
      <c r="F654" s="13">
        <v>140</v>
      </c>
      <c r="G654" s="13">
        <f t="shared" si="49"/>
        <v>0</v>
      </c>
    </row>
    <row r="655" spans="1:7" s="8" customFormat="1" ht="18.75">
      <c r="A655" s="78" t="s">
        <v>1278</v>
      </c>
      <c r="B655" s="15"/>
      <c r="C655" s="13">
        <v>12</v>
      </c>
      <c r="D655" s="13">
        <f t="shared" si="48"/>
        <v>0</v>
      </c>
      <c r="E655" s="15"/>
      <c r="F655" s="13">
        <v>50</v>
      </c>
      <c r="G655" s="13">
        <f t="shared" si="49"/>
        <v>0</v>
      </c>
    </row>
    <row r="656" spans="1:7" s="8" customFormat="1" ht="18.75">
      <c r="A656" s="78" t="s">
        <v>1279</v>
      </c>
      <c r="B656" s="15"/>
      <c r="C656" s="13">
        <v>12</v>
      </c>
      <c r="D656" s="13">
        <f t="shared" si="48"/>
        <v>0</v>
      </c>
      <c r="E656" s="15"/>
      <c r="F656" s="13">
        <v>50</v>
      </c>
      <c r="G656" s="13">
        <f t="shared" si="49"/>
        <v>0</v>
      </c>
    </row>
    <row r="657" spans="1:7" s="8" customFormat="1" ht="18.75">
      <c r="A657" s="78" t="s">
        <v>1245</v>
      </c>
      <c r="B657" s="15"/>
      <c r="C657" s="13">
        <v>12</v>
      </c>
      <c r="D657" s="13">
        <f t="shared" si="48"/>
        <v>0</v>
      </c>
      <c r="E657" s="15"/>
      <c r="F657" s="13">
        <v>70</v>
      </c>
      <c r="G657" s="13">
        <f t="shared" si="49"/>
        <v>0</v>
      </c>
    </row>
    <row r="658" spans="1:7" s="8" customFormat="1" ht="18.75">
      <c r="A658" s="78" t="s">
        <v>1284</v>
      </c>
      <c r="B658" s="15"/>
      <c r="C658" s="13">
        <v>20</v>
      </c>
      <c r="D658" s="13">
        <f t="shared" si="48"/>
        <v>0</v>
      </c>
      <c r="E658" s="15"/>
      <c r="F658" s="13">
        <v>200</v>
      </c>
      <c r="G658" s="13">
        <f t="shared" si="49"/>
        <v>0</v>
      </c>
    </row>
    <row r="659" spans="1:7" s="8" customFormat="1" ht="18.75">
      <c r="A659" s="78" t="s">
        <v>1280</v>
      </c>
      <c r="B659" s="15"/>
      <c r="C659" s="13">
        <v>12</v>
      </c>
      <c r="D659" s="13">
        <f t="shared" si="48"/>
        <v>0</v>
      </c>
      <c r="E659" s="15"/>
      <c r="F659" s="13">
        <v>50</v>
      </c>
      <c r="G659" s="13">
        <f t="shared" si="49"/>
        <v>0</v>
      </c>
    </row>
    <row r="660" spans="1:7" s="8" customFormat="1" ht="18.75">
      <c r="A660" s="78" t="s">
        <v>1281</v>
      </c>
      <c r="B660" s="15"/>
      <c r="C660" s="13">
        <v>15</v>
      </c>
      <c r="D660" s="13">
        <f t="shared" si="48"/>
        <v>0</v>
      </c>
      <c r="E660" s="15"/>
      <c r="F660" s="13">
        <v>70</v>
      </c>
      <c r="G660" s="13">
        <f t="shared" si="49"/>
        <v>0</v>
      </c>
    </row>
    <row r="661" spans="1:7" s="8" customFormat="1" ht="18.75">
      <c r="A661" s="78" t="s">
        <v>1282</v>
      </c>
      <c r="B661" s="15"/>
      <c r="C661" s="13">
        <v>15</v>
      </c>
      <c r="D661" s="13">
        <f t="shared" si="48"/>
        <v>0</v>
      </c>
      <c r="E661" s="15"/>
      <c r="F661" s="13">
        <v>110</v>
      </c>
      <c r="G661" s="13">
        <f t="shared" si="49"/>
        <v>0</v>
      </c>
    </row>
    <row r="662" spans="1:7" s="8" customFormat="1" ht="18.75">
      <c r="A662" s="78" t="s">
        <v>1283</v>
      </c>
      <c r="B662" s="15"/>
      <c r="C662" s="13">
        <v>20</v>
      </c>
      <c r="D662" s="13">
        <f t="shared" si="48"/>
        <v>0</v>
      </c>
      <c r="E662" s="15"/>
      <c r="F662" s="13">
        <v>180</v>
      </c>
      <c r="G662" s="13">
        <f t="shared" si="49"/>
        <v>0</v>
      </c>
    </row>
    <row r="663" spans="1:7" ht="18.75">
      <c r="A663" s="119" t="s">
        <v>487</v>
      </c>
      <c r="B663" s="15"/>
      <c r="C663" s="13">
        <v>15</v>
      </c>
      <c r="D663" s="13">
        <f t="shared" si="48"/>
        <v>0</v>
      </c>
      <c r="E663" s="15"/>
      <c r="F663" s="13">
        <v>130</v>
      </c>
      <c r="G663" s="13">
        <f t="shared" si="49"/>
        <v>0</v>
      </c>
    </row>
    <row r="664" spans="1:7" ht="18.75">
      <c r="A664" s="119" t="s">
        <v>488</v>
      </c>
      <c r="B664" s="15"/>
      <c r="C664" s="13">
        <v>18</v>
      </c>
      <c r="D664" s="13">
        <f t="shared" ref="D664:D667" si="50">SUM(C664*B664)</f>
        <v>0</v>
      </c>
      <c r="E664" s="15"/>
      <c r="F664" s="13">
        <v>150</v>
      </c>
      <c r="G664" s="13">
        <f t="shared" ref="G664:G667" si="51">(E664*F664)</f>
        <v>0</v>
      </c>
    </row>
    <row r="665" spans="1:7" ht="18.75">
      <c r="A665" s="119" t="s">
        <v>1024</v>
      </c>
      <c r="B665" s="15"/>
      <c r="C665" s="13">
        <v>20</v>
      </c>
      <c r="D665" s="13">
        <f t="shared" si="50"/>
        <v>0</v>
      </c>
      <c r="E665" s="15"/>
      <c r="F665" s="13">
        <v>150</v>
      </c>
      <c r="G665" s="13">
        <f t="shared" si="51"/>
        <v>0</v>
      </c>
    </row>
    <row r="666" spans="1:7" ht="18.75">
      <c r="A666" s="119" t="s">
        <v>489</v>
      </c>
      <c r="B666" s="15"/>
      <c r="C666" s="13">
        <v>20</v>
      </c>
      <c r="D666" s="13">
        <f t="shared" si="50"/>
        <v>0</v>
      </c>
      <c r="E666" s="15"/>
      <c r="F666" s="13">
        <v>150</v>
      </c>
      <c r="G666" s="13">
        <f t="shared" si="51"/>
        <v>0</v>
      </c>
    </row>
    <row r="667" spans="1:7" ht="18.75">
      <c r="A667" s="119" t="s">
        <v>1025</v>
      </c>
      <c r="B667" s="15"/>
      <c r="C667" s="13">
        <v>20</v>
      </c>
      <c r="D667" s="13">
        <f t="shared" si="50"/>
        <v>0</v>
      </c>
      <c r="E667" s="15"/>
      <c r="F667" s="13">
        <v>150</v>
      </c>
      <c r="G667" s="13">
        <f t="shared" si="51"/>
        <v>0</v>
      </c>
    </row>
    <row r="668" spans="1:7" s="4" customFormat="1" ht="26.25" customHeight="1">
      <c r="A668" s="105" t="s">
        <v>1164</v>
      </c>
      <c r="B668" s="86">
        <f>SUM(B600:B667)</f>
        <v>0</v>
      </c>
      <c r="C668" s="87"/>
      <c r="D668" s="104">
        <f>SUM(D600:D667)</f>
        <v>0</v>
      </c>
      <c r="E668" s="144"/>
      <c r="F668" s="144"/>
      <c r="G668" s="107">
        <f>SUM(G600:G667)</f>
        <v>0</v>
      </c>
    </row>
    <row r="669" spans="1:7" s="4" customFormat="1" ht="26.25" customHeight="1">
      <c r="A669" s="48" t="s">
        <v>1089</v>
      </c>
      <c r="B669" s="62">
        <f>B725</f>
        <v>0</v>
      </c>
      <c r="C669" s="63"/>
      <c r="D669" s="63"/>
      <c r="E669" s="63"/>
      <c r="F669" s="63"/>
      <c r="G669" s="63"/>
    </row>
    <row r="670" spans="1:7" s="9" customFormat="1" ht="18.75">
      <c r="A670" s="119" t="s">
        <v>1106</v>
      </c>
      <c r="B670" s="15"/>
      <c r="C670" s="13">
        <v>200</v>
      </c>
      <c r="D670" s="13">
        <f t="shared" ref="D670:D701" si="52">SUM(C670*B670)</f>
        <v>0</v>
      </c>
      <c r="E670" s="15"/>
      <c r="F670" s="13">
        <v>2100</v>
      </c>
      <c r="G670" s="13">
        <f t="shared" ref="G670:G701" si="53">(E670*F670)</f>
        <v>0</v>
      </c>
    </row>
    <row r="671" spans="1:7" s="9" customFormat="1" ht="18.75">
      <c r="A671" s="119" t="s">
        <v>1107</v>
      </c>
      <c r="B671" s="15"/>
      <c r="C671" s="13">
        <v>320</v>
      </c>
      <c r="D671" s="13">
        <f t="shared" si="52"/>
        <v>0</v>
      </c>
      <c r="E671" s="15"/>
      <c r="F671" s="13">
        <v>3300</v>
      </c>
      <c r="G671" s="13">
        <f t="shared" si="53"/>
        <v>0</v>
      </c>
    </row>
    <row r="672" spans="1:7" ht="18.75">
      <c r="A672" s="119" t="s">
        <v>1101</v>
      </c>
      <c r="B672" s="15"/>
      <c r="C672" s="13">
        <v>300</v>
      </c>
      <c r="D672" s="13">
        <f t="shared" si="52"/>
        <v>0</v>
      </c>
      <c r="E672" s="15"/>
      <c r="F672" s="13">
        <v>2800</v>
      </c>
      <c r="G672" s="13">
        <f t="shared" si="53"/>
        <v>0</v>
      </c>
    </row>
    <row r="673" spans="1:7" ht="18.75">
      <c r="A673" s="119" t="s">
        <v>1108</v>
      </c>
      <c r="B673" s="15"/>
      <c r="C673" s="13">
        <v>200</v>
      </c>
      <c r="D673" s="13">
        <f t="shared" si="52"/>
        <v>0</v>
      </c>
      <c r="E673" s="15"/>
      <c r="F673" s="13">
        <v>2100</v>
      </c>
      <c r="G673" s="13">
        <f t="shared" si="53"/>
        <v>0</v>
      </c>
    </row>
    <row r="674" spans="1:7" ht="18.75">
      <c r="A674" s="119" t="s">
        <v>1109</v>
      </c>
      <c r="B674" s="15"/>
      <c r="C674" s="13">
        <v>320</v>
      </c>
      <c r="D674" s="13">
        <f t="shared" si="52"/>
        <v>0</v>
      </c>
      <c r="E674" s="15"/>
      <c r="F674" s="13">
        <v>3300</v>
      </c>
      <c r="G674" s="13">
        <f t="shared" si="53"/>
        <v>0</v>
      </c>
    </row>
    <row r="675" spans="1:7" ht="18.75">
      <c r="A675" s="119" t="s">
        <v>1118</v>
      </c>
      <c r="B675" s="15"/>
      <c r="C675" s="13">
        <v>200</v>
      </c>
      <c r="D675" s="13">
        <f t="shared" si="52"/>
        <v>0</v>
      </c>
      <c r="E675" s="15"/>
      <c r="F675" s="13">
        <v>1800</v>
      </c>
      <c r="G675" s="13">
        <f t="shared" si="53"/>
        <v>0</v>
      </c>
    </row>
    <row r="676" spans="1:7" ht="18.75">
      <c r="A676" s="119" t="s">
        <v>1119</v>
      </c>
      <c r="B676" s="15"/>
      <c r="C676" s="13">
        <v>400</v>
      </c>
      <c r="D676" s="13">
        <f t="shared" si="52"/>
        <v>0</v>
      </c>
      <c r="E676" s="15"/>
      <c r="F676" s="13">
        <v>3600</v>
      </c>
      <c r="G676" s="13">
        <f t="shared" si="53"/>
        <v>0</v>
      </c>
    </row>
    <row r="677" spans="1:7" ht="18.75">
      <c r="A677" s="119" t="s">
        <v>1090</v>
      </c>
      <c r="B677" s="15"/>
      <c r="C677" s="13">
        <v>180</v>
      </c>
      <c r="D677" s="13">
        <f t="shared" si="52"/>
        <v>0</v>
      </c>
      <c r="E677" s="15"/>
      <c r="F677" s="13">
        <v>1800</v>
      </c>
      <c r="G677" s="13">
        <f t="shared" si="53"/>
        <v>0</v>
      </c>
    </row>
    <row r="678" spans="1:7" ht="18.75">
      <c r="A678" s="119" t="s">
        <v>1091</v>
      </c>
      <c r="B678" s="15"/>
      <c r="C678" s="13">
        <v>350</v>
      </c>
      <c r="D678" s="13">
        <f t="shared" si="52"/>
        <v>0</v>
      </c>
      <c r="E678" s="15"/>
      <c r="F678" s="13">
        <v>3200</v>
      </c>
      <c r="G678" s="13">
        <f t="shared" si="53"/>
        <v>0</v>
      </c>
    </row>
    <row r="679" spans="1:7" ht="18.75">
      <c r="A679" s="119" t="s">
        <v>1092</v>
      </c>
      <c r="B679" s="15"/>
      <c r="C679" s="13">
        <v>180</v>
      </c>
      <c r="D679" s="13">
        <f t="shared" si="52"/>
        <v>0</v>
      </c>
      <c r="E679" s="15"/>
      <c r="F679" s="13">
        <v>1800</v>
      </c>
      <c r="G679" s="13">
        <f t="shared" si="53"/>
        <v>0</v>
      </c>
    </row>
    <row r="680" spans="1:7" ht="18.75">
      <c r="A680" s="119" t="s">
        <v>1093</v>
      </c>
      <c r="B680" s="15"/>
      <c r="C680" s="13">
        <v>350</v>
      </c>
      <c r="D680" s="13">
        <f t="shared" si="52"/>
        <v>0</v>
      </c>
      <c r="E680" s="15"/>
      <c r="F680" s="13">
        <v>3200</v>
      </c>
      <c r="G680" s="13">
        <f t="shared" si="53"/>
        <v>0</v>
      </c>
    </row>
    <row r="681" spans="1:7" ht="18.75">
      <c r="A681" s="119" t="s">
        <v>1094</v>
      </c>
      <c r="B681" s="15"/>
      <c r="C681" s="13">
        <v>180</v>
      </c>
      <c r="D681" s="13">
        <f t="shared" si="52"/>
        <v>0</v>
      </c>
      <c r="E681" s="15"/>
      <c r="F681" s="13">
        <v>1800</v>
      </c>
      <c r="G681" s="13">
        <f t="shared" si="53"/>
        <v>0</v>
      </c>
    </row>
    <row r="682" spans="1:7" ht="18.75">
      <c r="A682" s="119" t="s">
        <v>1095</v>
      </c>
      <c r="B682" s="15"/>
      <c r="C682" s="13">
        <v>350</v>
      </c>
      <c r="D682" s="13">
        <f t="shared" si="52"/>
        <v>0</v>
      </c>
      <c r="E682" s="15"/>
      <c r="F682" s="13">
        <v>3200</v>
      </c>
      <c r="G682" s="13">
        <f t="shared" si="53"/>
        <v>0</v>
      </c>
    </row>
    <row r="683" spans="1:7" ht="18.75">
      <c r="A683" s="119" t="s">
        <v>1110</v>
      </c>
      <c r="B683" s="15"/>
      <c r="C683" s="13">
        <v>160</v>
      </c>
      <c r="D683" s="13">
        <f t="shared" si="52"/>
        <v>0</v>
      </c>
      <c r="E683" s="15"/>
      <c r="F683" s="13">
        <v>1600</v>
      </c>
      <c r="G683" s="13">
        <f t="shared" si="53"/>
        <v>0</v>
      </c>
    </row>
    <row r="684" spans="1:7" ht="18.75">
      <c r="A684" s="119" t="s">
        <v>1111</v>
      </c>
      <c r="B684" s="15"/>
      <c r="C684" s="13">
        <v>280</v>
      </c>
      <c r="D684" s="13">
        <f t="shared" si="52"/>
        <v>0</v>
      </c>
      <c r="E684" s="15"/>
      <c r="F684" s="13">
        <v>2600</v>
      </c>
      <c r="G684" s="13">
        <f t="shared" si="53"/>
        <v>0</v>
      </c>
    </row>
    <row r="685" spans="1:7" ht="18.75">
      <c r="A685" s="119" t="s">
        <v>1114</v>
      </c>
      <c r="B685" s="15"/>
      <c r="C685" s="13">
        <v>250</v>
      </c>
      <c r="D685" s="13">
        <f t="shared" si="52"/>
        <v>0</v>
      </c>
      <c r="E685" s="15"/>
      <c r="F685" s="13">
        <v>2000</v>
      </c>
      <c r="G685" s="13">
        <f t="shared" si="53"/>
        <v>0</v>
      </c>
    </row>
    <row r="686" spans="1:7" ht="18.75">
      <c r="A686" s="119" t="s">
        <v>1115</v>
      </c>
      <c r="B686" s="15"/>
      <c r="C686" s="13">
        <v>600</v>
      </c>
      <c r="D686" s="13">
        <f t="shared" si="52"/>
        <v>0</v>
      </c>
      <c r="E686" s="15"/>
      <c r="F686" s="13">
        <v>5000</v>
      </c>
      <c r="G686" s="13">
        <f t="shared" si="53"/>
        <v>0</v>
      </c>
    </row>
    <row r="687" spans="1:7" ht="18.75">
      <c r="A687" s="119" t="s">
        <v>1105</v>
      </c>
      <c r="B687" s="15"/>
      <c r="C687" s="13">
        <v>200</v>
      </c>
      <c r="D687" s="13">
        <f t="shared" si="52"/>
        <v>0</v>
      </c>
      <c r="E687" s="15"/>
      <c r="F687" s="13">
        <v>2000</v>
      </c>
      <c r="G687" s="13">
        <f t="shared" si="53"/>
        <v>0</v>
      </c>
    </row>
    <row r="688" spans="1:7" ht="18.75">
      <c r="A688" s="119" t="s">
        <v>1096</v>
      </c>
      <c r="B688" s="15"/>
      <c r="C688" s="13">
        <v>180</v>
      </c>
      <c r="D688" s="13">
        <f t="shared" si="52"/>
        <v>0</v>
      </c>
      <c r="E688" s="15"/>
      <c r="F688" s="13">
        <v>1800</v>
      </c>
      <c r="G688" s="13">
        <f t="shared" si="53"/>
        <v>0</v>
      </c>
    </row>
    <row r="689" spans="1:7" ht="18.75">
      <c r="A689" s="119" t="s">
        <v>1097</v>
      </c>
      <c r="B689" s="15"/>
      <c r="C689" s="13">
        <v>350</v>
      </c>
      <c r="D689" s="13">
        <f t="shared" si="52"/>
        <v>0</v>
      </c>
      <c r="E689" s="15"/>
      <c r="F689" s="13">
        <v>3200</v>
      </c>
      <c r="G689" s="13">
        <f t="shared" si="53"/>
        <v>0</v>
      </c>
    </row>
    <row r="690" spans="1:7" ht="18.75">
      <c r="A690" s="119" t="s">
        <v>1116</v>
      </c>
      <c r="B690" s="15"/>
      <c r="C690" s="13">
        <v>200</v>
      </c>
      <c r="D690" s="13">
        <f t="shared" si="52"/>
        <v>0</v>
      </c>
      <c r="E690" s="15"/>
      <c r="F690" s="13">
        <v>1600</v>
      </c>
      <c r="G690" s="13">
        <f t="shared" si="53"/>
        <v>0</v>
      </c>
    </row>
    <row r="691" spans="1:7" ht="18.75">
      <c r="A691" s="119" t="s">
        <v>1117</v>
      </c>
      <c r="B691" s="15"/>
      <c r="C691" s="13">
        <v>500</v>
      </c>
      <c r="D691" s="13">
        <f t="shared" si="52"/>
        <v>0</v>
      </c>
      <c r="E691" s="15"/>
      <c r="F691" s="13">
        <v>4700</v>
      </c>
      <c r="G691" s="13">
        <f t="shared" si="53"/>
        <v>0</v>
      </c>
    </row>
    <row r="692" spans="1:7" ht="18.75">
      <c r="A692" s="119" t="s">
        <v>1113</v>
      </c>
      <c r="B692" s="15"/>
      <c r="C692" s="13">
        <v>250</v>
      </c>
      <c r="D692" s="13">
        <f t="shared" si="52"/>
        <v>0</v>
      </c>
      <c r="E692" s="15"/>
      <c r="F692" s="13">
        <v>2000</v>
      </c>
      <c r="G692" s="13">
        <f t="shared" si="53"/>
        <v>0</v>
      </c>
    </row>
    <row r="693" spans="1:7" ht="18.75">
      <c r="A693" s="119" t="s">
        <v>1098</v>
      </c>
      <c r="B693" s="15"/>
      <c r="C693" s="13">
        <v>180</v>
      </c>
      <c r="D693" s="13">
        <f t="shared" si="52"/>
        <v>0</v>
      </c>
      <c r="E693" s="15"/>
      <c r="F693" s="13">
        <v>1800</v>
      </c>
      <c r="G693" s="13">
        <f t="shared" si="53"/>
        <v>0</v>
      </c>
    </row>
    <row r="694" spans="1:7" ht="18.75">
      <c r="A694" s="119" t="s">
        <v>1099</v>
      </c>
      <c r="B694" s="15"/>
      <c r="C694" s="13">
        <v>350</v>
      </c>
      <c r="D694" s="13">
        <f t="shared" si="52"/>
        <v>0</v>
      </c>
      <c r="E694" s="15"/>
      <c r="F694" s="13">
        <v>3200</v>
      </c>
      <c r="G694" s="13">
        <f t="shared" si="53"/>
        <v>0</v>
      </c>
    </row>
    <row r="695" spans="1:7" ht="18.75">
      <c r="A695" s="119" t="s">
        <v>1100</v>
      </c>
      <c r="B695" s="15"/>
      <c r="C695" s="13">
        <v>250</v>
      </c>
      <c r="D695" s="13">
        <f t="shared" si="52"/>
        <v>0</v>
      </c>
      <c r="E695" s="15"/>
      <c r="F695" s="13">
        <v>2500</v>
      </c>
      <c r="G695" s="13">
        <f t="shared" si="53"/>
        <v>0</v>
      </c>
    </row>
    <row r="696" spans="1:7" ht="18.75">
      <c r="A696" s="119" t="s">
        <v>1102</v>
      </c>
      <c r="B696" s="15"/>
      <c r="C696" s="13">
        <v>300</v>
      </c>
      <c r="D696" s="13">
        <f t="shared" si="52"/>
        <v>0</v>
      </c>
      <c r="E696" s="15"/>
      <c r="F696" s="13">
        <v>2500</v>
      </c>
      <c r="G696" s="13">
        <f t="shared" si="53"/>
        <v>0</v>
      </c>
    </row>
    <row r="697" spans="1:7" ht="18.75">
      <c r="A697" s="119" t="s">
        <v>1112</v>
      </c>
      <c r="B697" s="15"/>
      <c r="C697" s="13">
        <v>250</v>
      </c>
      <c r="D697" s="13">
        <f t="shared" si="52"/>
        <v>0</v>
      </c>
      <c r="E697" s="15"/>
      <c r="F697" s="13">
        <v>2800</v>
      </c>
      <c r="G697" s="13">
        <f t="shared" si="53"/>
        <v>0</v>
      </c>
    </row>
    <row r="698" spans="1:7" ht="18.75">
      <c r="A698" s="78" t="s">
        <v>1291</v>
      </c>
      <c r="B698" s="15"/>
      <c r="C698" s="13">
        <v>350</v>
      </c>
      <c r="D698" s="13">
        <f t="shared" si="52"/>
        <v>0</v>
      </c>
      <c r="E698" s="15"/>
      <c r="F698" s="13">
        <v>3000</v>
      </c>
      <c r="G698" s="13">
        <f t="shared" si="53"/>
        <v>0</v>
      </c>
    </row>
    <row r="699" spans="1:7" ht="18.75">
      <c r="A699" s="78" t="s">
        <v>1292</v>
      </c>
      <c r="B699" s="15"/>
      <c r="C699" s="13">
        <v>700</v>
      </c>
      <c r="D699" s="13">
        <f t="shared" si="52"/>
        <v>0</v>
      </c>
      <c r="E699" s="15"/>
      <c r="F699" s="13">
        <v>6500</v>
      </c>
      <c r="G699" s="13">
        <f t="shared" si="53"/>
        <v>0</v>
      </c>
    </row>
    <row r="700" spans="1:7" ht="18.75">
      <c r="A700" s="119" t="s">
        <v>1104</v>
      </c>
      <c r="B700" s="15"/>
      <c r="C700" s="13">
        <v>300</v>
      </c>
      <c r="D700" s="13">
        <f t="shared" si="52"/>
        <v>0</v>
      </c>
      <c r="E700" s="15"/>
      <c r="F700" s="13">
        <v>2400</v>
      </c>
      <c r="G700" s="13">
        <f t="shared" si="53"/>
        <v>0</v>
      </c>
    </row>
    <row r="701" spans="1:7" ht="18.75">
      <c r="A701" s="119" t="s">
        <v>1103</v>
      </c>
      <c r="B701" s="15"/>
      <c r="C701" s="13">
        <v>250</v>
      </c>
      <c r="D701" s="13">
        <f t="shared" si="52"/>
        <v>0</v>
      </c>
      <c r="E701" s="15"/>
      <c r="F701" s="13">
        <v>2200</v>
      </c>
      <c r="G701" s="13">
        <f t="shared" si="53"/>
        <v>0</v>
      </c>
    </row>
    <row r="702" spans="1:7" ht="18.75">
      <c r="A702" s="119" t="s">
        <v>1134</v>
      </c>
      <c r="B702" s="15"/>
      <c r="C702" s="13">
        <v>70</v>
      </c>
      <c r="D702" s="13">
        <f t="shared" ref="D702:D724" si="54">SUM(C702*B702)</f>
        <v>0</v>
      </c>
      <c r="E702" s="15"/>
      <c r="F702" s="13">
        <v>700</v>
      </c>
      <c r="G702" s="13">
        <f t="shared" ref="G702:G724" si="55">(E702*F702)</f>
        <v>0</v>
      </c>
    </row>
    <row r="703" spans="1:7" ht="18.75">
      <c r="A703" s="119" t="s">
        <v>1130</v>
      </c>
      <c r="B703" s="15"/>
      <c r="C703" s="13">
        <v>50</v>
      </c>
      <c r="D703" s="13">
        <f t="shared" si="54"/>
        <v>0</v>
      </c>
      <c r="E703" s="15"/>
      <c r="F703" s="13">
        <v>600</v>
      </c>
      <c r="G703" s="13">
        <f t="shared" si="55"/>
        <v>0</v>
      </c>
    </row>
    <row r="704" spans="1:7" ht="18.75">
      <c r="A704" s="119" t="s">
        <v>1129</v>
      </c>
      <c r="B704" s="15"/>
      <c r="C704" s="13">
        <v>40</v>
      </c>
      <c r="D704" s="13">
        <f t="shared" si="54"/>
        <v>0</v>
      </c>
      <c r="E704" s="15"/>
      <c r="F704" s="13">
        <v>350</v>
      </c>
      <c r="G704" s="13">
        <f t="shared" si="55"/>
        <v>0</v>
      </c>
    </row>
    <row r="705" spans="1:7" ht="18.75">
      <c r="A705" s="78" t="s">
        <v>1293</v>
      </c>
      <c r="B705" s="15"/>
      <c r="C705" s="13">
        <v>700</v>
      </c>
      <c r="D705" s="13">
        <f t="shared" si="54"/>
        <v>0</v>
      </c>
      <c r="E705" s="15"/>
      <c r="F705" s="13">
        <v>6500</v>
      </c>
      <c r="G705" s="13">
        <f t="shared" si="55"/>
        <v>0</v>
      </c>
    </row>
    <row r="706" spans="1:7" ht="18.75">
      <c r="A706" s="78" t="s">
        <v>1294</v>
      </c>
      <c r="B706" s="15"/>
      <c r="C706" s="13">
        <v>1000</v>
      </c>
      <c r="D706" s="13">
        <f t="shared" si="54"/>
        <v>0</v>
      </c>
      <c r="E706" s="15"/>
      <c r="F706" s="13">
        <v>9800</v>
      </c>
      <c r="G706" s="13">
        <f t="shared" si="55"/>
        <v>0</v>
      </c>
    </row>
    <row r="707" spans="1:7" ht="18.75">
      <c r="A707" s="78" t="s">
        <v>1295</v>
      </c>
      <c r="B707" s="15"/>
      <c r="C707" s="13">
        <v>700</v>
      </c>
      <c r="D707" s="13">
        <f t="shared" si="54"/>
        <v>0</v>
      </c>
      <c r="E707" s="15"/>
      <c r="F707" s="13">
        <v>6700</v>
      </c>
      <c r="G707" s="13">
        <f t="shared" si="55"/>
        <v>0</v>
      </c>
    </row>
    <row r="708" spans="1:7" ht="18.75">
      <c r="A708" s="78" t="s">
        <v>1296</v>
      </c>
      <c r="B708" s="15"/>
      <c r="C708" s="13">
        <v>900</v>
      </c>
      <c r="D708" s="13">
        <f t="shared" si="54"/>
        <v>0</v>
      </c>
      <c r="E708" s="15"/>
      <c r="F708" s="13">
        <v>8600</v>
      </c>
      <c r="G708" s="13">
        <f t="shared" si="55"/>
        <v>0</v>
      </c>
    </row>
    <row r="709" spans="1:7" ht="18.75">
      <c r="A709" s="119" t="s">
        <v>1123</v>
      </c>
      <c r="B709" s="15"/>
      <c r="C709" s="13">
        <v>200</v>
      </c>
      <c r="D709" s="13">
        <f t="shared" si="54"/>
        <v>0</v>
      </c>
      <c r="E709" s="15"/>
      <c r="F709" s="13">
        <v>1800</v>
      </c>
      <c r="G709" s="13">
        <f t="shared" si="55"/>
        <v>0</v>
      </c>
    </row>
    <row r="710" spans="1:7" ht="18.75">
      <c r="A710" s="119" t="s">
        <v>1120</v>
      </c>
      <c r="B710" s="15"/>
      <c r="C710" s="13">
        <v>100</v>
      </c>
      <c r="D710" s="13">
        <f t="shared" si="54"/>
        <v>0</v>
      </c>
      <c r="E710" s="15"/>
      <c r="F710" s="13">
        <v>1100</v>
      </c>
      <c r="G710" s="13">
        <f t="shared" si="55"/>
        <v>0</v>
      </c>
    </row>
    <row r="711" spans="1:7" ht="18.75">
      <c r="A711" s="119" t="s">
        <v>1121</v>
      </c>
      <c r="B711" s="15"/>
      <c r="C711" s="13">
        <v>100</v>
      </c>
      <c r="D711" s="13">
        <f t="shared" si="54"/>
        <v>0</v>
      </c>
      <c r="E711" s="15"/>
      <c r="F711" s="13">
        <v>1100</v>
      </c>
      <c r="G711" s="13">
        <f t="shared" si="55"/>
        <v>0</v>
      </c>
    </row>
    <row r="712" spans="1:7" ht="18.75">
      <c r="A712" s="119" t="s">
        <v>1122</v>
      </c>
      <c r="B712" s="15"/>
      <c r="C712" s="13">
        <v>70</v>
      </c>
      <c r="D712" s="13">
        <f t="shared" si="54"/>
        <v>0</v>
      </c>
      <c r="E712" s="15"/>
      <c r="F712" s="13">
        <v>600</v>
      </c>
      <c r="G712" s="13">
        <f t="shared" si="55"/>
        <v>0</v>
      </c>
    </row>
    <row r="713" spans="1:7" ht="18.75">
      <c r="A713" s="119" t="s">
        <v>1132</v>
      </c>
      <c r="B713" s="15"/>
      <c r="C713" s="13">
        <v>150</v>
      </c>
      <c r="D713" s="13">
        <f t="shared" si="54"/>
        <v>0</v>
      </c>
      <c r="E713" s="15"/>
      <c r="F713" s="13">
        <v>1500</v>
      </c>
      <c r="G713" s="13">
        <f t="shared" si="55"/>
        <v>0</v>
      </c>
    </row>
    <row r="714" spans="1:7" ht="18.75">
      <c r="A714" s="119" t="s">
        <v>1133</v>
      </c>
      <c r="B714" s="15"/>
      <c r="C714" s="13">
        <v>100</v>
      </c>
      <c r="D714" s="13">
        <f t="shared" si="54"/>
        <v>0</v>
      </c>
      <c r="E714" s="15"/>
      <c r="F714" s="13">
        <v>1200</v>
      </c>
      <c r="G714" s="13">
        <f t="shared" si="55"/>
        <v>0</v>
      </c>
    </row>
    <row r="715" spans="1:7" ht="18.75">
      <c r="A715" s="119" t="s">
        <v>1131</v>
      </c>
      <c r="B715" s="15"/>
      <c r="C715" s="13">
        <v>50</v>
      </c>
      <c r="D715" s="13">
        <f t="shared" si="54"/>
        <v>0</v>
      </c>
      <c r="E715" s="15"/>
      <c r="F715" s="13">
        <v>600</v>
      </c>
      <c r="G715" s="13">
        <f t="shared" si="55"/>
        <v>0</v>
      </c>
    </row>
    <row r="716" spans="1:7" ht="18.75">
      <c r="A716" s="119" t="s">
        <v>1127</v>
      </c>
      <c r="B716" s="15"/>
      <c r="C716" s="13">
        <v>80</v>
      </c>
      <c r="D716" s="13">
        <f t="shared" si="54"/>
        <v>0</v>
      </c>
      <c r="E716" s="15"/>
      <c r="F716" s="13">
        <v>700</v>
      </c>
      <c r="G716" s="13">
        <f t="shared" si="55"/>
        <v>0</v>
      </c>
    </row>
    <row r="717" spans="1:7" ht="18.75">
      <c r="A717" s="119" t="s">
        <v>1128</v>
      </c>
      <c r="B717" s="15"/>
      <c r="C717" s="13">
        <v>30</v>
      </c>
      <c r="D717" s="13">
        <f t="shared" si="54"/>
        <v>0</v>
      </c>
      <c r="E717" s="15"/>
      <c r="F717" s="13">
        <v>350</v>
      </c>
      <c r="G717" s="13">
        <f t="shared" si="55"/>
        <v>0</v>
      </c>
    </row>
    <row r="718" spans="1:7" ht="18.75">
      <c r="A718" s="119" t="s">
        <v>1126</v>
      </c>
      <c r="B718" s="15"/>
      <c r="C718" s="13">
        <v>140</v>
      </c>
      <c r="D718" s="13">
        <f t="shared" si="54"/>
        <v>0</v>
      </c>
      <c r="E718" s="15"/>
      <c r="F718" s="13">
        <v>1400</v>
      </c>
      <c r="G718" s="13">
        <f t="shared" si="55"/>
        <v>0</v>
      </c>
    </row>
    <row r="719" spans="1:7" ht="18.75">
      <c r="A719" s="119" t="s">
        <v>1124</v>
      </c>
      <c r="B719" s="15"/>
      <c r="C719" s="13">
        <v>80</v>
      </c>
      <c r="D719" s="13">
        <f t="shared" si="54"/>
        <v>0</v>
      </c>
      <c r="E719" s="15"/>
      <c r="F719" s="13">
        <v>800</v>
      </c>
      <c r="G719" s="13">
        <f t="shared" si="55"/>
        <v>0</v>
      </c>
    </row>
    <row r="720" spans="1:7" ht="18.75">
      <c r="A720" s="119" t="s">
        <v>1125</v>
      </c>
      <c r="B720" s="15"/>
      <c r="C720" s="13">
        <v>80</v>
      </c>
      <c r="D720" s="13">
        <f t="shared" si="54"/>
        <v>0</v>
      </c>
      <c r="E720" s="15"/>
      <c r="F720" s="13">
        <v>800</v>
      </c>
      <c r="G720" s="13">
        <f t="shared" si="55"/>
        <v>0</v>
      </c>
    </row>
    <row r="721" spans="1:7" ht="18.75">
      <c r="A721" s="78" t="s">
        <v>1297</v>
      </c>
      <c r="B721" s="15"/>
      <c r="C721" s="13">
        <v>600</v>
      </c>
      <c r="D721" s="13">
        <f t="shared" si="54"/>
        <v>0</v>
      </c>
      <c r="E721" s="15"/>
      <c r="F721" s="13">
        <v>5200</v>
      </c>
      <c r="G721" s="13">
        <f t="shared" si="55"/>
        <v>0</v>
      </c>
    </row>
    <row r="722" spans="1:7" ht="18.75">
      <c r="A722" s="78" t="s">
        <v>1298</v>
      </c>
      <c r="B722" s="15"/>
      <c r="C722" s="13">
        <v>800</v>
      </c>
      <c r="D722" s="13">
        <f t="shared" si="54"/>
        <v>0</v>
      </c>
      <c r="E722" s="15"/>
      <c r="F722" s="13">
        <v>7000</v>
      </c>
      <c r="G722" s="13">
        <f t="shared" si="55"/>
        <v>0</v>
      </c>
    </row>
    <row r="723" spans="1:7" ht="18.75">
      <c r="A723" s="78" t="s">
        <v>1299</v>
      </c>
      <c r="B723" s="15"/>
      <c r="C723" s="13">
        <v>1200</v>
      </c>
      <c r="D723" s="13">
        <f t="shared" si="54"/>
        <v>0</v>
      </c>
      <c r="E723" s="15"/>
      <c r="F723" s="13">
        <v>12100</v>
      </c>
      <c r="G723" s="13">
        <f t="shared" si="55"/>
        <v>0</v>
      </c>
    </row>
    <row r="724" spans="1:7" ht="18.75">
      <c r="A724" s="78" t="s">
        <v>1300</v>
      </c>
      <c r="B724" s="15"/>
      <c r="C724" s="13">
        <v>800</v>
      </c>
      <c r="D724" s="13">
        <f t="shared" si="54"/>
        <v>0</v>
      </c>
      <c r="E724" s="15"/>
      <c r="F724" s="13">
        <v>8500</v>
      </c>
      <c r="G724" s="13">
        <f t="shared" si="55"/>
        <v>0</v>
      </c>
    </row>
    <row r="725" spans="1:7" s="4" customFormat="1" ht="26.25" customHeight="1">
      <c r="A725" s="105" t="s">
        <v>1165</v>
      </c>
      <c r="B725" s="86">
        <f>SUM(B670:B724)</f>
        <v>0</v>
      </c>
      <c r="C725" s="87"/>
      <c r="D725" s="104">
        <f>SUM(D670:D724)</f>
        <v>0</v>
      </c>
      <c r="E725" s="144"/>
      <c r="F725" s="144"/>
      <c r="G725" s="107">
        <f>SUM(G670:G724)</f>
        <v>0</v>
      </c>
    </row>
    <row r="726" spans="1:7" s="4" customFormat="1" ht="26.25" customHeight="1">
      <c r="A726" s="48" t="s">
        <v>490</v>
      </c>
      <c r="B726" s="62">
        <f>B738</f>
        <v>0</v>
      </c>
      <c r="C726" s="63"/>
      <c r="D726" s="63"/>
      <c r="E726" s="63"/>
      <c r="F726" s="63"/>
      <c r="G726" s="63"/>
    </row>
    <row r="727" spans="1:7" ht="18.75">
      <c r="A727" s="119" t="s">
        <v>491</v>
      </c>
      <c r="B727" s="15"/>
      <c r="C727" s="13">
        <v>200</v>
      </c>
      <c r="D727" s="13">
        <f t="shared" ref="D727:D737" si="56">SUM(C727*B727)</f>
        <v>0</v>
      </c>
      <c r="E727" s="15"/>
      <c r="F727" s="13">
        <v>2800</v>
      </c>
      <c r="G727" s="13">
        <f t="shared" ref="G727:G737" si="57">(E727*F727)</f>
        <v>0</v>
      </c>
    </row>
    <row r="728" spans="1:7" ht="18.75">
      <c r="A728" s="119" t="s">
        <v>492</v>
      </c>
      <c r="B728" s="15"/>
      <c r="C728" s="13">
        <v>200</v>
      </c>
      <c r="D728" s="13">
        <f t="shared" si="56"/>
        <v>0</v>
      </c>
      <c r="E728" s="15"/>
      <c r="F728" s="13">
        <v>2500</v>
      </c>
      <c r="G728" s="13">
        <f t="shared" si="57"/>
        <v>0</v>
      </c>
    </row>
    <row r="729" spans="1:7" ht="18.75">
      <c r="A729" s="119" t="s">
        <v>1154</v>
      </c>
      <c r="B729" s="15"/>
      <c r="C729" s="13">
        <v>100</v>
      </c>
      <c r="D729" s="13">
        <f t="shared" si="56"/>
        <v>0</v>
      </c>
      <c r="E729" s="15"/>
      <c r="F729" s="13">
        <v>850</v>
      </c>
      <c r="G729" s="13">
        <f t="shared" si="57"/>
        <v>0</v>
      </c>
    </row>
    <row r="730" spans="1:7" ht="18.75">
      <c r="A730" s="119" t="s">
        <v>1155</v>
      </c>
      <c r="B730" s="15"/>
      <c r="C730" s="13">
        <v>100</v>
      </c>
      <c r="D730" s="13">
        <f t="shared" si="56"/>
        <v>0</v>
      </c>
      <c r="E730" s="15"/>
      <c r="F730" s="13">
        <v>850</v>
      </c>
      <c r="G730" s="13">
        <f t="shared" si="57"/>
        <v>0</v>
      </c>
    </row>
    <row r="731" spans="1:7" ht="18.75">
      <c r="A731" s="119" t="s">
        <v>493</v>
      </c>
      <c r="B731" s="15"/>
      <c r="C731" s="13">
        <v>100</v>
      </c>
      <c r="D731" s="13">
        <f t="shared" si="56"/>
        <v>0</v>
      </c>
      <c r="E731" s="15"/>
      <c r="F731" s="13">
        <v>850</v>
      </c>
      <c r="G731" s="13">
        <f t="shared" si="57"/>
        <v>0</v>
      </c>
    </row>
    <row r="732" spans="1:7" ht="18.75">
      <c r="A732" s="119" t="s">
        <v>494</v>
      </c>
      <c r="B732" s="15"/>
      <c r="C732" s="13">
        <v>150</v>
      </c>
      <c r="D732" s="13">
        <f t="shared" si="56"/>
        <v>0</v>
      </c>
      <c r="E732" s="15"/>
      <c r="F732" s="13">
        <v>900</v>
      </c>
      <c r="G732" s="13">
        <f t="shared" si="57"/>
        <v>0</v>
      </c>
    </row>
    <row r="733" spans="1:7" ht="18.75">
      <c r="A733" s="119" t="s">
        <v>495</v>
      </c>
      <c r="B733" s="15"/>
      <c r="C733" s="13">
        <v>200</v>
      </c>
      <c r="D733" s="13">
        <f t="shared" si="56"/>
        <v>0</v>
      </c>
      <c r="E733" s="15"/>
      <c r="F733" s="13">
        <v>1700</v>
      </c>
      <c r="G733" s="13">
        <f t="shared" si="57"/>
        <v>0</v>
      </c>
    </row>
    <row r="734" spans="1:7" ht="18.75">
      <c r="A734" s="119" t="s">
        <v>496</v>
      </c>
      <c r="B734" s="15"/>
      <c r="C734" s="13">
        <v>2500</v>
      </c>
      <c r="D734" s="13">
        <f t="shared" si="56"/>
        <v>0</v>
      </c>
      <c r="E734" s="15"/>
      <c r="F734" s="13">
        <v>11000</v>
      </c>
      <c r="G734" s="13">
        <f t="shared" si="57"/>
        <v>0</v>
      </c>
    </row>
    <row r="735" spans="1:7" ht="18.75">
      <c r="A735" s="119" t="s">
        <v>497</v>
      </c>
      <c r="B735" s="15"/>
      <c r="C735" s="13">
        <v>4000</v>
      </c>
      <c r="D735" s="13">
        <f t="shared" si="56"/>
        <v>0</v>
      </c>
      <c r="E735" s="15"/>
      <c r="F735" s="13">
        <v>18000</v>
      </c>
      <c r="G735" s="13">
        <f t="shared" si="57"/>
        <v>0</v>
      </c>
    </row>
    <row r="736" spans="1:7" ht="18.75">
      <c r="A736" s="119" t="s">
        <v>1087</v>
      </c>
      <c r="B736" s="15"/>
      <c r="C736" s="13">
        <v>6000</v>
      </c>
      <c r="D736" s="13">
        <f t="shared" si="56"/>
        <v>0</v>
      </c>
      <c r="E736" s="15"/>
      <c r="F736" s="13">
        <v>24000</v>
      </c>
      <c r="G736" s="13">
        <f t="shared" si="57"/>
        <v>0</v>
      </c>
    </row>
    <row r="737" spans="1:7" ht="18.75">
      <c r="A737" s="119" t="s">
        <v>498</v>
      </c>
      <c r="B737" s="15"/>
      <c r="C737" s="13">
        <v>200</v>
      </c>
      <c r="D737" s="13">
        <f t="shared" si="56"/>
        <v>0</v>
      </c>
      <c r="E737" s="15"/>
      <c r="F737" s="13">
        <v>900</v>
      </c>
      <c r="G737" s="13">
        <f t="shared" si="57"/>
        <v>0</v>
      </c>
    </row>
    <row r="738" spans="1:7" s="79" customFormat="1" ht="26.25" customHeight="1">
      <c r="A738" s="105" t="s">
        <v>1165</v>
      </c>
      <c r="B738" s="86">
        <f>SUM(B727:B737)</f>
        <v>0</v>
      </c>
      <c r="C738" s="87"/>
      <c r="D738" s="104">
        <f>SUM(D727:D737)</f>
        <v>0</v>
      </c>
      <c r="E738" s="144"/>
      <c r="F738" s="144"/>
      <c r="G738" s="107">
        <f>SUM(G727:G737)</f>
        <v>0</v>
      </c>
    </row>
    <row r="739" spans="1:7" s="79" customFormat="1" ht="26.25" customHeight="1">
      <c r="A739" s="48" t="s">
        <v>499</v>
      </c>
      <c r="B739" s="62">
        <f>B750</f>
        <v>0</v>
      </c>
      <c r="C739" s="63"/>
      <c r="D739" s="63"/>
      <c r="E739" s="63"/>
      <c r="F739" s="63"/>
      <c r="G739" s="63"/>
    </row>
    <row r="740" spans="1:7" ht="18.75">
      <c r="A740" s="119" t="s">
        <v>500</v>
      </c>
      <c r="B740" s="15"/>
      <c r="C740" s="13">
        <v>120</v>
      </c>
      <c r="D740" s="13">
        <f t="shared" ref="D740:D749" si="58">SUM(C740*B740)</f>
        <v>0</v>
      </c>
      <c r="E740" s="15"/>
      <c r="F740" s="13">
        <v>1200</v>
      </c>
      <c r="G740" s="13">
        <f t="shared" ref="G740:G749" si="59">(E740*F740)</f>
        <v>0</v>
      </c>
    </row>
    <row r="741" spans="1:7" ht="18.75">
      <c r="A741" s="119" t="s">
        <v>501</v>
      </c>
      <c r="B741" s="15"/>
      <c r="C741" s="13">
        <v>50</v>
      </c>
      <c r="D741" s="13">
        <f t="shared" si="58"/>
        <v>0</v>
      </c>
      <c r="E741" s="15"/>
      <c r="F741" s="14">
        <v>550</v>
      </c>
      <c r="G741" s="13">
        <f t="shared" si="59"/>
        <v>0</v>
      </c>
    </row>
    <row r="742" spans="1:7" ht="18.75">
      <c r="A742" s="119" t="s">
        <v>502</v>
      </c>
      <c r="B742" s="15"/>
      <c r="C742" s="13">
        <v>30</v>
      </c>
      <c r="D742" s="13">
        <f t="shared" si="58"/>
        <v>0</v>
      </c>
      <c r="E742" s="15"/>
      <c r="F742" s="14">
        <v>250</v>
      </c>
      <c r="G742" s="13">
        <f t="shared" si="59"/>
        <v>0</v>
      </c>
    </row>
    <row r="743" spans="1:7" ht="18.75">
      <c r="A743" s="119" t="s">
        <v>503</v>
      </c>
      <c r="B743" s="15"/>
      <c r="C743" s="13">
        <v>50</v>
      </c>
      <c r="D743" s="13">
        <f t="shared" si="58"/>
        <v>0</v>
      </c>
      <c r="E743" s="15"/>
      <c r="F743" s="13">
        <v>900</v>
      </c>
      <c r="G743" s="13">
        <f t="shared" si="59"/>
        <v>0</v>
      </c>
    </row>
    <row r="744" spans="1:7" ht="18.75">
      <c r="A744" s="119" t="s">
        <v>504</v>
      </c>
      <c r="B744" s="15"/>
      <c r="C744" s="13">
        <v>30</v>
      </c>
      <c r="D744" s="13">
        <f t="shared" si="58"/>
        <v>0</v>
      </c>
      <c r="E744" s="15"/>
      <c r="F744" s="13">
        <v>220</v>
      </c>
      <c r="G744" s="13">
        <f t="shared" si="59"/>
        <v>0</v>
      </c>
    </row>
    <row r="745" spans="1:7" ht="19.5" customHeight="1">
      <c r="A745" s="118" t="s">
        <v>1037</v>
      </c>
      <c r="B745" s="15"/>
      <c r="C745" s="13">
        <v>30</v>
      </c>
      <c r="D745" s="13">
        <f t="shared" si="58"/>
        <v>0</v>
      </c>
      <c r="E745" s="15"/>
      <c r="F745" s="13">
        <v>170</v>
      </c>
      <c r="G745" s="13">
        <f t="shared" si="59"/>
        <v>0</v>
      </c>
    </row>
    <row r="746" spans="1:7" ht="18.75">
      <c r="A746" s="78" t="s">
        <v>1273</v>
      </c>
      <c r="B746" s="15"/>
      <c r="C746" s="13">
        <v>25</v>
      </c>
      <c r="D746" s="13">
        <f t="shared" si="58"/>
        <v>0</v>
      </c>
      <c r="E746" s="15"/>
      <c r="F746" s="13">
        <v>300</v>
      </c>
      <c r="G746" s="13">
        <f t="shared" si="59"/>
        <v>0</v>
      </c>
    </row>
    <row r="747" spans="1:7" s="8" customFormat="1" ht="18.75">
      <c r="A747" s="119" t="s">
        <v>982</v>
      </c>
      <c r="B747" s="15"/>
      <c r="C747" s="13">
        <v>100</v>
      </c>
      <c r="D747" s="13">
        <f t="shared" si="58"/>
        <v>0</v>
      </c>
      <c r="E747" s="15"/>
      <c r="F747" s="13">
        <v>950</v>
      </c>
      <c r="G747" s="13">
        <f t="shared" si="59"/>
        <v>0</v>
      </c>
    </row>
    <row r="748" spans="1:7" s="8" customFormat="1" ht="18.75">
      <c r="A748" s="119" t="s">
        <v>505</v>
      </c>
      <c r="B748" s="15"/>
      <c r="C748" s="13">
        <v>60</v>
      </c>
      <c r="D748" s="13">
        <f t="shared" si="58"/>
        <v>0</v>
      </c>
      <c r="E748" s="15"/>
      <c r="F748" s="13">
        <v>850</v>
      </c>
      <c r="G748" s="13">
        <f t="shared" si="59"/>
        <v>0</v>
      </c>
    </row>
    <row r="749" spans="1:7" s="8" customFormat="1" ht="18.75">
      <c r="A749" s="119" t="s">
        <v>981</v>
      </c>
      <c r="B749" s="15"/>
      <c r="C749" s="13">
        <v>60</v>
      </c>
      <c r="D749" s="13">
        <f t="shared" si="58"/>
        <v>0</v>
      </c>
      <c r="E749" s="15"/>
      <c r="F749" s="13">
        <v>850</v>
      </c>
      <c r="G749" s="13">
        <f t="shared" si="59"/>
        <v>0</v>
      </c>
    </row>
    <row r="750" spans="1:7" ht="26.25" customHeight="1">
      <c r="A750" s="105" t="s">
        <v>1165</v>
      </c>
      <c r="B750" s="86">
        <f>SUM(B740:B749)</f>
        <v>0</v>
      </c>
      <c r="C750" s="87"/>
      <c r="D750" s="104">
        <f>SUM(D740:D749)</f>
        <v>0</v>
      </c>
      <c r="E750" s="144"/>
      <c r="F750" s="144"/>
      <c r="G750" s="107">
        <f>SUM(G740:G749)</f>
        <v>0</v>
      </c>
    </row>
    <row r="751" spans="1:7" ht="37.5" customHeight="1">
      <c r="A751" s="45" t="s">
        <v>506</v>
      </c>
      <c r="B751" s="62"/>
      <c r="C751" s="63"/>
      <c r="D751" s="63"/>
      <c r="E751" s="63"/>
      <c r="F751" s="63"/>
      <c r="G751" s="63"/>
    </row>
    <row r="752" spans="1:7" ht="26.25" customHeight="1">
      <c r="A752" s="48" t="s">
        <v>507</v>
      </c>
      <c r="B752" s="62">
        <f>B765</f>
        <v>0</v>
      </c>
      <c r="C752" s="63"/>
      <c r="D752" s="63"/>
      <c r="E752" s="63"/>
      <c r="F752" s="63"/>
      <c r="G752" s="63"/>
    </row>
    <row r="753" spans="1:7" ht="18.75">
      <c r="A753" s="118" t="s">
        <v>508</v>
      </c>
      <c r="B753" s="15"/>
      <c r="C753" s="13">
        <v>60</v>
      </c>
      <c r="D753" s="13">
        <f t="shared" ref="D753:D764" si="60">SUM(C753*B753)</f>
        <v>0</v>
      </c>
      <c r="E753" s="15"/>
      <c r="F753" s="13">
        <v>700</v>
      </c>
      <c r="G753" s="13">
        <f t="shared" ref="G753:G764" si="61">(E753*F753)</f>
        <v>0</v>
      </c>
    </row>
    <row r="754" spans="1:7" ht="18.75">
      <c r="A754" s="118" t="s">
        <v>509</v>
      </c>
      <c r="B754" s="15"/>
      <c r="C754" s="13">
        <v>80</v>
      </c>
      <c r="D754" s="13">
        <f t="shared" si="60"/>
        <v>0</v>
      </c>
      <c r="E754" s="15"/>
      <c r="F754" s="13">
        <v>750</v>
      </c>
      <c r="G754" s="13">
        <f t="shared" si="61"/>
        <v>0</v>
      </c>
    </row>
    <row r="755" spans="1:7" ht="18.75">
      <c r="A755" s="118" t="s">
        <v>510</v>
      </c>
      <c r="B755" s="15"/>
      <c r="C755" s="13">
        <v>70</v>
      </c>
      <c r="D755" s="13">
        <f t="shared" si="60"/>
        <v>0</v>
      </c>
      <c r="E755" s="15"/>
      <c r="F755" s="13">
        <v>1100</v>
      </c>
      <c r="G755" s="13">
        <f t="shared" si="61"/>
        <v>0</v>
      </c>
    </row>
    <row r="756" spans="1:7" ht="18.75">
      <c r="A756" s="118" t="s">
        <v>511</v>
      </c>
      <c r="B756" s="15"/>
      <c r="C756" s="13">
        <v>70</v>
      </c>
      <c r="D756" s="13">
        <f t="shared" si="60"/>
        <v>0</v>
      </c>
      <c r="E756" s="15"/>
      <c r="F756" s="13">
        <v>1350</v>
      </c>
      <c r="G756" s="13">
        <f t="shared" si="61"/>
        <v>0</v>
      </c>
    </row>
    <row r="757" spans="1:7" ht="18.75">
      <c r="A757" s="118" t="s">
        <v>512</v>
      </c>
      <c r="B757" s="15"/>
      <c r="C757" s="13">
        <v>60</v>
      </c>
      <c r="D757" s="13">
        <f t="shared" si="60"/>
        <v>0</v>
      </c>
      <c r="E757" s="15"/>
      <c r="F757" s="13">
        <v>1100</v>
      </c>
      <c r="G757" s="13">
        <f t="shared" si="61"/>
        <v>0</v>
      </c>
    </row>
    <row r="758" spans="1:7" ht="18.75">
      <c r="A758" s="118" t="s">
        <v>513</v>
      </c>
      <c r="B758" s="15"/>
      <c r="C758" s="13">
        <v>40</v>
      </c>
      <c r="D758" s="13">
        <f t="shared" si="60"/>
        <v>0</v>
      </c>
      <c r="E758" s="15"/>
      <c r="F758" s="13">
        <v>400</v>
      </c>
      <c r="G758" s="13">
        <f t="shared" si="61"/>
        <v>0</v>
      </c>
    </row>
    <row r="759" spans="1:7" ht="18.75">
      <c r="A759" s="118" t="s">
        <v>514</v>
      </c>
      <c r="B759" s="15"/>
      <c r="C759" s="13">
        <v>70</v>
      </c>
      <c r="D759" s="13">
        <f t="shared" si="60"/>
        <v>0</v>
      </c>
      <c r="E759" s="15"/>
      <c r="F759" s="13">
        <v>1350</v>
      </c>
      <c r="G759" s="13">
        <f t="shared" si="61"/>
        <v>0</v>
      </c>
    </row>
    <row r="760" spans="1:7" ht="18.75">
      <c r="A760" s="118" t="s">
        <v>515</v>
      </c>
      <c r="B760" s="15"/>
      <c r="C760" s="13">
        <v>50</v>
      </c>
      <c r="D760" s="13">
        <f t="shared" si="60"/>
        <v>0</v>
      </c>
      <c r="E760" s="15"/>
      <c r="F760" s="13">
        <v>550</v>
      </c>
      <c r="G760" s="13">
        <f t="shared" si="61"/>
        <v>0</v>
      </c>
    </row>
    <row r="761" spans="1:7" ht="18.75">
      <c r="A761" s="118" t="s">
        <v>516</v>
      </c>
      <c r="B761" s="15"/>
      <c r="C761" s="13">
        <v>60</v>
      </c>
      <c r="D761" s="13">
        <f t="shared" si="60"/>
        <v>0</v>
      </c>
      <c r="E761" s="15"/>
      <c r="F761" s="13">
        <v>650</v>
      </c>
      <c r="G761" s="13">
        <f t="shared" si="61"/>
        <v>0</v>
      </c>
    </row>
    <row r="762" spans="1:7" ht="18.75">
      <c r="A762" s="118" t="s">
        <v>517</v>
      </c>
      <c r="B762" s="15"/>
      <c r="C762" s="13">
        <v>80</v>
      </c>
      <c r="D762" s="13">
        <f t="shared" si="60"/>
        <v>0</v>
      </c>
      <c r="E762" s="15"/>
      <c r="F762" s="13">
        <v>1100</v>
      </c>
      <c r="G762" s="13">
        <f t="shared" si="61"/>
        <v>0</v>
      </c>
    </row>
    <row r="763" spans="1:7" ht="18.75">
      <c r="A763" s="118" t="s">
        <v>518</v>
      </c>
      <c r="B763" s="15"/>
      <c r="C763" s="13">
        <v>70</v>
      </c>
      <c r="D763" s="13">
        <f t="shared" si="60"/>
        <v>0</v>
      </c>
      <c r="E763" s="15"/>
      <c r="F763" s="13">
        <v>800</v>
      </c>
      <c r="G763" s="13">
        <f t="shared" si="61"/>
        <v>0</v>
      </c>
    </row>
    <row r="764" spans="1:7" ht="18.75">
      <c r="A764" s="118" t="s">
        <v>519</v>
      </c>
      <c r="B764" s="15"/>
      <c r="C764" s="13">
        <v>70</v>
      </c>
      <c r="D764" s="13">
        <f t="shared" si="60"/>
        <v>0</v>
      </c>
      <c r="E764" s="15"/>
      <c r="F764" s="13">
        <v>850</v>
      </c>
      <c r="G764" s="13">
        <f t="shared" si="61"/>
        <v>0</v>
      </c>
    </row>
    <row r="765" spans="1:7" ht="27" customHeight="1">
      <c r="A765" s="102" t="s">
        <v>1165</v>
      </c>
      <c r="B765" s="88">
        <f>SUM(B753:B764)</f>
        <v>0</v>
      </c>
      <c r="C765" s="89"/>
      <c r="D765" s="104">
        <f>SUM(D753:D764)</f>
        <v>0</v>
      </c>
      <c r="E765" s="144"/>
      <c r="F765" s="144"/>
      <c r="G765" s="107">
        <f>SUM(G753:G764)</f>
        <v>0</v>
      </c>
    </row>
    <row r="766" spans="1:7" ht="27" customHeight="1">
      <c r="A766" s="48" t="s">
        <v>520</v>
      </c>
      <c r="B766" s="62">
        <f>B774</f>
        <v>0</v>
      </c>
      <c r="C766" s="63"/>
      <c r="D766" s="63"/>
      <c r="E766" s="63"/>
      <c r="F766" s="63"/>
      <c r="G766" s="63"/>
    </row>
    <row r="767" spans="1:7" ht="18.75">
      <c r="A767" s="118" t="s">
        <v>521</v>
      </c>
      <c r="B767" s="15"/>
      <c r="C767" s="13">
        <v>30</v>
      </c>
      <c r="D767" s="13">
        <f t="shared" ref="D767:D773" si="62">SUM(C767*B767)</f>
        <v>0</v>
      </c>
      <c r="E767" s="15"/>
      <c r="F767" s="13">
        <v>280</v>
      </c>
      <c r="G767" s="13">
        <f t="shared" ref="G767:G773" si="63">(E767*F767)</f>
        <v>0</v>
      </c>
    </row>
    <row r="768" spans="1:7" ht="18.75">
      <c r="A768" s="118" t="s">
        <v>522</v>
      </c>
      <c r="B768" s="15"/>
      <c r="C768" s="13">
        <v>30</v>
      </c>
      <c r="D768" s="13">
        <f t="shared" si="62"/>
        <v>0</v>
      </c>
      <c r="E768" s="15"/>
      <c r="F768" s="13">
        <v>350</v>
      </c>
      <c r="G768" s="13">
        <f t="shared" si="63"/>
        <v>0</v>
      </c>
    </row>
    <row r="769" spans="1:7" s="8" customFormat="1" ht="18.75">
      <c r="A769" s="118" t="s">
        <v>523</v>
      </c>
      <c r="B769" s="15"/>
      <c r="C769" s="13">
        <v>18</v>
      </c>
      <c r="D769" s="13">
        <f t="shared" si="62"/>
        <v>0</v>
      </c>
      <c r="E769" s="15"/>
      <c r="F769" s="13">
        <v>180</v>
      </c>
      <c r="G769" s="13">
        <f t="shared" si="63"/>
        <v>0</v>
      </c>
    </row>
    <row r="770" spans="1:7" s="8" customFormat="1" ht="18.75">
      <c r="A770" s="118" t="s">
        <v>524</v>
      </c>
      <c r="B770" s="15"/>
      <c r="C770" s="13">
        <v>30</v>
      </c>
      <c r="D770" s="13">
        <f t="shared" si="62"/>
        <v>0</v>
      </c>
      <c r="E770" s="15"/>
      <c r="F770" s="13">
        <v>180</v>
      </c>
      <c r="G770" s="13">
        <f t="shared" si="63"/>
        <v>0</v>
      </c>
    </row>
    <row r="771" spans="1:7" s="8" customFormat="1" ht="18.75">
      <c r="A771" s="118" t="s">
        <v>525</v>
      </c>
      <c r="B771" s="15"/>
      <c r="C771" s="13">
        <v>20</v>
      </c>
      <c r="D771" s="13">
        <f t="shared" si="62"/>
        <v>0</v>
      </c>
      <c r="E771" s="15"/>
      <c r="F771" s="13">
        <v>200</v>
      </c>
      <c r="G771" s="13">
        <f t="shared" si="63"/>
        <v>0</v>
      </c>
    </row>
    <row r="772" spans="1:7" ht="18.75">
      <c r="A772" s="118" t="s">
        <v>526</v>
      </c>
      <c r="B772" s="15"/>
      <c r="C772" s="13">
        <v>30</v>
      </c>
      <c r="D772" s="13">
        <f t="shared" si="62"/>
        <v>0</v>
      </c>
      <c r="E772" s="15"/>
      <c r="F772" s="13">
        <v>350</v>
      </c>
      <c r="G772" s="13">
        <f t="shared" si="63"/>
        <v>0</v>
      </c>
    </row>
    <row r="773" spans="1:7" ht="18.75">
      <c r="A773" s="118" t="s">
        <v>527</v>
      </c>
      <c r="B773" s="15"/>
      <c r="C773" s="13">
        <v>30</v>
      </c>
      <c r="D773" s="13">
        <f t="shared" si="62"/>
        <v>0</v>
      </c>
      <c r="E773" s="15"/>
      <c r="F773" s="13">
        <v>370</v>
      </c>
      <c r="G773" s="13">
        <f t="shared" si="63"/>
        <v>0</v>
      </c>
    </row>
    <row r="774" spans="1:7" s="4" customFormat="1" ht="26.25" customHeight="1">
      <c r="A774" s="102" t="s">
        <v>1165</v>
      </c>
      <c r="B774" s="88">
        <f>SUM(B767:B773)</f>
        <v>0</v>
      </c>
      <c r="C774" s="89"/>
      <c r="D774" s="104">
        <f>SUM(D767:D773)</f>
        <v>0</v>
      </c>
      <c r="E774" s="144"/>
      <c r="F774" s="144"/>
      <c r="G774" s="107">
        <f>SUM(G767:G773)</f>
        <v>0</v>
      </c>
    </row>
    <row r="775" spans="1:7" s="4" customFormat="1" ht="26.25" customHeight="1">
      <c r="A775" s="48" t="s">
        <v>528</v>
      </c>
      <c r="B775" s="62">
        <f>B788</f>
        <v>0</v>
      </c>
      <c r="C775" s="63"/>
      <c r="D775" s="63"/>
      <c r="E775" s="63"/>
      <c r="F775" s="63"/>
      <c r="G775" s="63"/>
    </row>
    <row r="776" spans="1:7" ht="18.75">
      <c r="A776" s="118" t="s">
        <v>529</v>
      </c>
      <c r="B776" s="15"/>
      <c r="C776" s="13">
        <v>40</v>
      </c>
      <c r="D776" s="13">
        <f t="shared" ref="D776:D787" si="64">SUM(C776*B776)</f>
        <v>0</v>
      </c>
      <c r="E776" s="15"/>
      <c r="F776" s="13">
        <v>350</v>
      </c>
      <c r="G776" s="13">
        <f t="shared" ref="G776:G787" si="65">(E776*F776)</f>
        <v>0</v>
      </c>
    </row>
    <row r="777" spans="1:7" ht="18.75">
      <c r="A777" s="118" t="s">
        <v>530</v>
      </c>
      <c r="B777" s="15"/>
      <c r="C777" s="13">
        <v>40</v>
      </c>
      <c r="D777" s="13">
        <f t="shared" si="64"/>
        <v>0</v>
      </c>
      <c r="E777" s="15"/>
      <c r="F777" s="13">
        <v>350</v>
      </c>
      <c r="G777" s="13">
        <f t="shared" si="65"/>
        <v>0</v>
      </c>
    </row>
    <row r="778" spans="1:7" ht="18.75">
      <c r="A778" s="118" t="s">
        <v>531</v>
      </c>
      <c r="B778" s="15"/>
      <c r="C778" s="13">
        <v>40</v>
      </c>
      <c r="D778" s="13">
        <f t="shared" si="64"/>
        <v>0</v>
      </c>
      <c r="E778" s="15"/>
      <c r="F778" s="13">
        <v>350</v>
      </c>
      <c r="G778" s="13">
        <f t="shared" si="65"/>
        <v>0</v>
      </c>
    </row>
    <row r="779" spans="1:7" ht="18.75">
      <c r="A779" s="118" t="s">
        <v>532</v>
      </c>
      <c r="B779" s="15"/>
      <c r="C779" s="13">
        <v>40</v>
      </c>
      <c r="D779" s="13">
        <f t="shared" si="64"/>
        <v>0</v>
      </c>
      <c r="E779" s="15"/>
      <c r="F779" s="13">
        <v>200</v>
      </c>
      <c r="G779" s="13">
        <f t="shared" si="65"/>
        <v>0</v>
      </c>
    </row>
    <row r="780" spans="1:7" ht="18.75">
      <c r="A780" s="118" t="s">
        <v>533</v>
      </c>
      <c r="B780" s="15"/>
      <c r="C780" s="13">
        <v>40</v>
      </c>
      <c r="D780" s="13">
        <f t="shared" si="64"/>
        <v>0</v>
      </c>
      <c r="E780" s="15"/>
      <c r="F780" s="13">
        <v>200</v>
      </c>
      <c r="G780" s="13">
        <f t="shared" si="65"/>
        <v>0</v>
      </c>
    </row>
    <row r="781" spans="1:7" ht="18.75">
      <c r="A781" s="118" t="s">
        <v>534</v>
      </c>
      <c r="B781" s="15"/>
      <c r="C781" s="13">
        <v>40</v>
      </c>
      <c r="D781" s="13">
        <f t="shared" si="64"/>
        <v>0</v>
      </c>
      <c r="E781" s="15"/>
      <c r="F781" s="13">
        <v>200</v>
      </c>
      <c r="G781" s="13">
        <f t="shared" si="65"/>
        <v>0</v>
      </c>
    </row>
    <row r="782" spans="1:7" ht="18.75">
      <c r="A782" s="118" t="s">
        <v>535</v>
      </c>
      <c r="B782" s="15"/>
      <c r="C782" s="13">
        <v>25</v>
      </c>
      <c r="D782" s="13">
        <f t="shared" si="64"/>
        <v>0</v>
      </c>
      <c r="E782" s="15"/>
      <c r="F782" s="13">
        <v>240</v>
      </c>
      <c r="G782" s="13">
        <f t="shared" si="65"/>
        <v>0</v>
      </c>
    </row>
    <row r="783" spans="1:7" ht="18.75">
      <c r="A783" s="118" t="s">
        <v>536</v>
      </c>
      <c r="B783" s="15"/>
      <c r="C783" s="13">
        <v>25</v>
      </c>
      <c r="D783" s="13">
        <f t="shared" si="64"/>
        <v>0</v>
      </c>
      <c r="E783" s="15"/>
      <c r="F783" s="13">
        <v>240</v>
      </c>
      <c r="G783" s="13">
        <f t="shared" si="65"/>
        <v>0</v>
      </c>
    </row>
    <row r="784" spans="1:7" ht="18.75">
      <c r="A784" s="118" t="s">
        <v>537</v>
      </c>
      <c r="B784" s="15"/>
      <c r="C784" s="13">
        <v>25</v>
      </c>
      <c r="D784" s="13">
        <f t="shared" si="64"/>
        <v>0</v>
      </c>
      <c r="E784" s="15"/>
      <c r="F784" s="13">
        <v>240</v>
      </c>
      <c r="G784" s="13">
        <f t="shared" si="65"/>
        <v>0</v>
      </c>
    </row>
    <row r="785" spans="1:7" ht="18.75">
      <c r="A785" s="118" t="s">
        <v>538</v>
      </c>
      <c r="B785" s="15"/>
      <c r="C785" s="13">
        <v>40</v>
      </c>
      <c r="D785" s="13">
        <f t="shared" si="64"/>
        <v>0</v>
      </c>
      <c r="E785" s="15"/>
      <c r="F785" s="13">
        <v>370</v>
      </c>
      <c r="G785" s="13">
        <f t="shared" si="65"/>
        <v>0</v>
      </c>
    </row>
    <row r="786" spans="1:7" ht="18.75">
      <c r="A786" s="118" t="s">
        <v>539</v>
      </c>
      <c r="B786" s="15"/>
      <c r="C786" s="13">
        <v>40</v>
      </c>
      <c r="D786" s="13">
        <f t="shared" si="64"/>
        <v>0</v>
      </c>
      <c r="E786" s="15"/>
      <c r="F786" s="13">
        <v>370</v>
      </c>
      <c r="G786" s="13">
        <f t="shared" si="65"/>
        <v>0</v>
      </c>
    </row>
    <row r="787" spans="1:7" ht="18.75">
      <c r="A787" s="118" t="s">
        <v>540</v>
      </c>
      <c r="B787" s="15"/>
      <c r="C787" s="13">
        <v>40</v>
      </c>
      <c r="D787" s="13">
        <f t="shared" si="64"/>
        <v>0</v>
      </c>
      <c r="E787" s="15"/>
      <c r="F787" s="13">
        <v>370</v>
      </c>
      <c r="G787" s="13">
        <f t="shared" si="65"/>
        <v>0</v>
      </c>
    </row>
    <row r="788" spans="1:7" s="4" customFormat="1" ht="26.25" customHeight="1">
      <c r="A788" s="102" t="s">
        <v>1165</v>
      </c>
      <c r="B788" s="91">
        <f>SUM(B776:B787)</f>
        <v>0</v>
      </c>
      <c r="C788" s="89"/>
      <c r="D788" s="104">
        <f>SUM(D776:D787)</f>
        <v>0</v>
      </c>
      <c r="E788" s="144"/>
      <c r="F788" s="144"/>
      <c r="G788" s="107">
        <f>SUM(G776:G787)</f>
        <v>0</v>
      </c>
    </row>
    <row r="789" spans="1:7" s="4" customFormat="1" ht="26.25" customHeight="1">
      <c r="A789" s="48" t="s">
        <v>541</v>
      </c>
      <c r="B789" s="76">
        <f>B809</f>
        <v>0</v>
      </c>
      <c r="C789" s="63"/>
      <c r="D789" s="63"/>
      <c r="E789" s="63"/>
      <c r="F789" s="63"/>
      <c r="G789" s="63"/>
    </row>
    <row r="790" spans="1:7" ht="18.75">
      <c r="A790" s="119" t="s">
        <v>1002</v>
      </c>
      <c r="B790" s="15"/>
      <c r="C790" s="13">
        <v>10</v>
      </c>
      <c r="D790" s="13">
        <f t="shared" ref="D790:D808" si="66">SUM(C790*B790)</f>
        <v>0</v>
      </c>
      <c r="E790" s="15"/>
      <c r="F790" s="13">
        <v>150</v>
      </c>
      <c r="G790" s="13">
        <f t="shared" ref="G790:G808" si="67">(E790*F790)</f>
        <v>0</v>
      </c>
    </row>
    <row r="791" spans="1:7" ht="18.75">
      <c r="A791" s="118" t="s">
        <v>542</v>
      </c>
      <c r="B791" s="15"/>
      <c r="C791" s="13">
        <v>16</v>
      </c>
      <c r="D791" s="13">
        <f t="shared" si="66"/>
        <v>0</v>
      </c>
      <c r="E791" s="15"/>
      <c r="F791" s="13">
        <v>170</v>
      </c>
      <c r="G791" s="13">
        <f t="shared" si="67"/>
        <v>0</v>
      </c>
    </row>
    <row r="792" spans="1:7" ht="18.75">
      <c r="A792" s="118" t="s">
        <v>543</v>
      </c>
      <c r="B792" s="15"/>
      <c r="C792" s="13">
        <v>30</v>
      </c>
      <c r="D792" s="13">
        <f t="shared" si="66"/>
        <v>0</v>
      </c>
      <c r="E792" s="15"/>
      <c r="F792" s="13">
        <v>350</v>
      </c>
      <c r="G792" s="13">
        <f t="shared" si="67"/>
        <v>0</v>
      </c>
    </row>
    <row r="793" spans="1:7" ht="18.75">
      <c r="A793" s="118" t="s">
        <v>544</v>
      </c>
      <c r="B793" s="15"/>
      <c r="C793" s="13">
        <v>16</v>
      </c>
      <c r="D793" s="13">
        <f t="shared" si="66"/>
        <v>0</v>
      </c>
      <c r="E793" s="15"/>
      <c r="F793" s="13">
        <v>170</v>
      </c>
      <c r="G793" s="13">
        <f t="shared" si="67"/>
        <v>0</v>
      </c>
    </row>
    <row r="794" spans="1:7" ht="18.75">
      <c r="A794" s="118" t="s">
        <v>545</v>
      </c>
      <c r="B794" s="15"/>
      <c r="C794" s="13">
        <v>16</v>
      </c>
      <c r="D794" s="13">
        <f t="shared" si="66"/>
        <v>0</v>
      </c>
      <c r="E794" s="15"/>
      <c r="F794" s="13">
        <v>200</v>
      </c>
      <c r="G794" s="13">
        <f t="shared" si="67"/>
        <v>0</v>
      </c>
    </row>
    <row r="795" spans="1:7" ht="18.75">
      <c r="A795" s="118" t="s">
        <v>546</v>
      </c>
      <c r="B795" s="15"/>
      <c r="C795" s="13">
        <v>70</v>
      </c>
      <c r="D795" s="13">
        <f t="shared" si="66"/>
        <v>0</v>
      </c>
      <c r="E795" s="15"/>
      <c r="F795" s="13">
        <v>320</v>
      </c>
      <c r="G795" s="13">
        <f t="shared" si="67"/>
        <v>0</v>
      </c>
    </row>
    <row r="796" spans="1:7" ht="18.75">
      <c r="A796" s="118" t="s">
        <v>547</v>
      </c>
      <c r="B796" s="15"/>
      <c r="C796" s="13">
        <v>30</v>
      </c>
      <c r="D796" s="13">
        <f t="shared" si="66"/>
        <v>0</v>
      </c>
      <c r="E796" s="15"/>
      <c r="F796" s="13">
        <v>480</v>
      </c>
      <c r="G796" s="13">
        <f t="shared" si="67"/>
        <v>0</v>
      </c>
    </row>
    <row r="797" spans="1:7" s="10" customFormat="1" ht="18.75">
      <c r="A797" s="118" t="s">
        <v>548</v>
      </c>
      <c r="B797" s="15"/>
      <c r="C797" s="13">
        <v>17</v>
      </c>
      <c r="D797" s="13">
        <f t="shared" si="66"/>
        <v>0</v>
      </c>
      <c r="E797" s="15"/>
      <c r="F797" s="13">
        <v>180</v>
      </c>
      <c r="G797" s="13">
        <f t="shared" si="67"/>
        <v>0</v>
      </c>
    </row>
    <row r="798" spans="1:7" s="10" customFormat="1" ht="18.75">
      <c r="A798" s="118" t="s">
        <v>549</v>
      </c>
      <c r="B798" s="15"/>
      <c r="C798" s="13">
        <v>10</v>
      </c>
      <c r="D798" s="13">
        <f t="shared" si="66"/>
        <v>0</v>
      </c>
      <c r="E798" s="15"/>
      <c r="F798" s="13">
        <v>130</v>
      </c>
      <c r="G798" s="13">
        <f t="shared" si="67"/>
        <v>0</v>
      </c>
    </row>
    <row r="799" spans="1:7" s="10" customFormat="1" ht="18.75">
      <c r="A799" s="118" t="s">
        <v>550</v>
      </c>
      <c r="B799" s="15"/>
      <c r="C799" s="13">
        <v>40</v>
      </c>
      <c r="D799" s="13">
        <f t="shared" si="66"/>
        <v>0</v>
      </c>
      <c r="E799" s="15"/>
      <c r="F799" s="13">
        <v>480</v>
      </c>
      <c r="G799" s="13">
        <f t="shared" si="67"/>
        <v>0</v>
      </c>
    </row>
    <row r="800" spans="1:7" ht="18.75">
      <c r="A800" s="118" t="s">
        <v>551</v>
      </c>
      <c r="B800" s="15"/>
      <c r="C800" s="13">
        <v>18</v>
      </c>
      <c r="D800" s="13">
        <f t="shared" si="66"/>
        <v>0</v>
      </c>
      <c r="E800" s="15"/>
      <c r="F800" s="13">
        <v>200</v>
      </c>
      <c r="G800" s="13">
        <f t="shared" si="67"/>
        <v>0</v>
      </c>
    </row>
    <row r="801" spans="1:7" ht="18.75">
      <c r="A801" s="118" t="s">
        <v>552</v>
      </c>
      <c r="B801" s="15"/>
      <c r="C801" s="13">
        <v>12</v>
      </c>
      <c r="D801" s="13">
        <f t="shared" si="66"/>
        <v>0</v>
      </c>
      <c r="E801" s="15"/>
      <c r="F801" s="13">
        <v>140</v>
      </c>
      <c r="G801" s="13">
        <f t="shared" si="67"/>
        <v>0</v>
      </c>
    </row>
    <row r="802" spans="1:7" ht="18.75">
      <c r="A802" s="118" t="s">
        <v>553</v>
      </c>
      <c r="B802" s="15"/>
      <c r="C802" s="13">
        <v>50</v>
      </c>
      <c r="D802" s="13">
        <f t="shared" si="66"/>
        <v>0</v>
      </c>
      <c r="E802" s="15"/>
      <c r="F802" s="13">
        <v>650</v>
      </c>
      <c r="G802" s="13">
        <f t="shared" si="67"/>
        <v>0</v>
      </c>
    </row>
    <row r="803" spans="1:7" ht="18.75">
      <c r="A803" s="118" t="s">
        <v>554</v>
      </c>
      <c r="B803" s="15"/>
      <c r="C803" s="13">
        <v>16</v>
      </c>
      <c r="D803" s="13">
        <f t="shared" si="66"/>
        <v>0</v>
      </c>
      <c r="E803" s="15"/>
      <c r="F803" s="13">
        <v>200</v>
      </c>
      <c r="G803" s="13">
        <f t="shared" si="67"/>
        <v>0</v>
      </c>
    </row>
    <row r="804" spans="1:7" ht="18.75">
      <c r="A804" s="118" t="s">
        <v>555</v>
      </c>
      <c r="B804" s="15"/>
      <c r="C804" s="13">
        <v>70</v>
      </c>
      <c r="D804" s="13">
        <f t="shared" si="66"/>
        <v>0</v>
      </c>
      <c r="E804" s="15"/>
      <c r="F804" s="13">
        <v>320</v>
      </c>
      <c r="G804" s="13">
        <f t="shared" si="67"/>
        <v>0</v>
      </c>
    </row>
    <row r="805" spans="1:7" ht="18.75">
      <c r="A805" s="118" t="s">
        <v>556</v>
      </c>
      <c r="B805" s="15"/>
      <c r="C805" s="13">
        <v>16</v>
      </c>
      <c r="D805" s="13">
        <f t="shared" si="66"/>
        <v>0</v>
      </c>
      <c r="E805" s="15"/>
      <c r="F805" s="13">
        <v>280</v>
      </c>
      <c r="G805" s="13">
        <f t="shared" si="67"/>
        <v>0</v>
      </c>
    </row>
    <row r="806" spans="1:7" ht="18.75">
      <c r="A806" s="118" t="s">
        <v>557</v>
      </c>
      <c r="B806" s="15"/>
      <c r="C806" s="13">
        <v>16</v>
      </c>
      <c r="D806" s="13">
        <f t="shared" si="66"/>
        <v>0</v>
      </c>
      <c r="E806" s="15"/>
      <c r="F806" s="13">
        <v>290</v>
      </c>
      <c r="G806" s="13">
        <f t="shared" si="67"/>
        <v>0</v>
      </c>
    </row>
    <row r="807" spans="1:7" ht="18.75">
      <c r="A807" s="119" t="s">
        <v>558</v>
      </c>
      <c r="B807" s="15"/>
      <c r="C807" s="13">
        <v>50</v>
      </c>
      <c r="D807" s="13">
        <f t="shared" si="66"/>
        <v>0</v>
      </c>
      <c r="E807" s="15"/>
      <c r="F807" s="13">
        <v>450</v>
      </c>
      <c r="G807" s="13">
        <f t="shared" si="67"/>
        <v>0</v>
      </c>
    </row>
    <row r="808" spans="1:7" ht="18.75">
      <c r="A808" s="119" t="s">
        <v>559</v>
      </c>
      <c r="B808" s="15"/>
      <c r="C808" s="13">
        <v>70</v>
      </c>
      <c r="D808" s="13">
        <f t="shared" si="66"/>
        <v>0</v>
      </c>
      <c r="E808" s="15"/>
      <c r="F808" s="13">
        <v>600</v>
      </c>
      <c r="G808" s="13">
        <f t="shared" si="67"/>
        <v>0</v>
      </c>
    </row>
    <row r="809" spans="1:7" s="4" customFormat="1" ht="26.25" customHeight="1">
      <c r="A809" s="109" t="s">
        <v>1165</v>
      </c>
      <c r="B809" s="92">
        <f>SUM(B790:B808)</f>
        <v>0</v>
      </c>
      <c r="C809" s="93"/>
      <c r="D809" s="104">
        <f>SUM(D790:D808)</f>
        <v>0</v>
      </c>
      <c r="E809" s="144"/>
      <c r="F809" s="144"/>
      <c r="G809" s="107">
        <f>SUM(G790:G808)</f>
        <v>0</v>
      </c>
    </row>
    <row r="810" spans="1:7" s="4" customFormat="1" ht="26.25" customHeight="1">
      <c r="A810" s="48" t="s">
        <v>560</v>
      </c>
      <c r="B810" s="62">
        <f>B819</f>
        <v>0</v>
      </c>
      <c r="C810" s="63"/>
      <c r="D810" s="63"/>
      <c r="E810" s="63"/>
      <c r="F810" s="63"/>
      <c r="G810" s="63"/>
    </row>
    <row r="811" spans="1:7" ht="18.75">
      <c r="A811" s="119" t="s">
        <v>1001</v>
      </c>
      <c r="B811" s="15"/>
      <c r="C811" s="13">
        <v>10</v>
      </c>
      <c r="D811" s="13">
        <f t="shared" ref="D811:D818" si="68">SUM(C811*B811)</f>
        <v>0</v>
      </c>
      <c r="E811" s="15"/>
      <c r="F811" s="13">
        <v>150</v>
      </c>
      <c r="G811" s="13">
        <f t="shared" ref="G811:G818" si="69">(E811*F811)</f>
        <v>0</v>
      </c>
    </row>
    <row r="812" spans="1:7" ht="18.75">
      <c r="A812" s="118" t="s">
        <v>561</v>
      </c>
      <c r="B812" s="15"/>
      <c r="C812" s="13">
        <v>18</v>
      </c>
      <c r="D812" s="13">
        <f t="shared" si="68"/>
        <v>0</v>
      </c>
      <c r="E812" s="15"/>
      <c r="F812" s="13">
        <v>220</v>
      </c>
      <c r="G812" s="13">
        <f t="shared" si="69"/>
        <v>0</v>
      </c>
    </row>
    <row r="813" spans="1:7" ht="18.75">
      <c r="A813" s="118" t="s">
        <v>562</v>
      </c>
      <c r="B813" s="15"/>
      <c r="C813" s="13">
        <v>18</v>
      </c>
      <c r="D813" s="13">
        <f t="shared" si="68"/>
        <v>0</v>
      </c>
      <c r="E813" s="15"/>
      <c r="F813" s="13">
        <v>230</v>
      </c>
      <c r="G813" s="13">
        <f t="shared" si="69"/>
        <v>0</v>
      </c>
    </row>
    <row r="814" spans="1:7" ht="18.75">
      <c r="A814" s="118" t="s">
        <v>563</v>
      </c>
      <c r="B814" s="15"/>
      <c r="C814" s="13">
        <v>18</v>
      </c>
      <c r="D814" s="13">
        <f t="shared" si="68"/>
        <v>0</v>
      </c>
      <c r="E814" s="15"/>
      <c r="F814" s="13">
        <v>250</v>
      </c>
      <c r="G814" s="13">
        <f t="shared" si="69"/>
        <v>0</v>
      </c>
    </row>
    <row r="815" spans="1:7" ht="18.75">
      <c r="A815" s="118" t="s">
        <v>564</v>
      </c>
      <c r="B815" s="15"/>
      <c r="C815" s="13">
        <v>18</v>
      </c>
      <c r="D815" s="13">
        <f t="shared" si="68"/>
        <v>0</v>
      </c>
      <c r="E815" s="15"/>
      <c r="F815" s="13">
        <v>200</v>
      </c>
      <c r="G815" s="13">
        <f t="shared" si="69"/>
        <v>0</v>
      </c>
    </row>
    <row r="816" spans="1:7" ht="18.75">
      <c r="A816" s="118" t="s">
        <v>565</v>
      </c>
      <c r="B816" s="15"/>
      <c r="C816" s="13">
        <v>15</v>
      </c>
      <c r="D816" s="13">
        <f t="shared" si="68"/>
        <v>0</v>
      </c>
      <c r="E816" s="15"/>
      <c r="F816" s="13">
        <v>150</v>
      </c>
      <c r="G816" s="13">
        <f t="shared" si="69"/>
        <v>0</v>
      </c>
    </row>
    <row r="817" spans="1:7" ht="18.75">
      <c r="A817" s="118" t="s">
        <v>566</v>
      </c>
      <c r="B817" s="15"/>
      <c r="C817" s="13">
        <v>18</v>
      </c>
      <c r="D817" s="13">
        <f t="shared" si="68"/>
        <v>0</v>
      </c>
      <c r="E817" s="15"/>
      <c r="F817" s="13">
        <v>270</v>
      </c>
      <c r="G817" s="13">
        <f t="shared" si="69"/>
        <v>0</v>
      </c>
    </row>
    <row r="818" spans="1:7" ht="18.75">
      <c r="A818" s="118" t="s">
        <v>567</v>
      </c>
      <c r="B818" s="15"/>
      <c r="C818" s="13">
        <v>18</v>
      </c>
      <c r="D818" s="13">
        <f t="shared" si="68"/>
        <v>0</v>
      </c>
      <c r="E818" s="15"/>
      <c r="F818" s="13">
        <v>290</v>
      </c>
      <c r="G818" s="13">
        <f t="shared" si="69"/>
        <v>0</v>
      </c>
    </row>
    <row r="819" spans="1:7" s="4" customFormat="1" ht="26.25" customHeight="1">
      <c r="A819" s="109" t="s">
        <v>1165</v>
      </c>
      <c r="B819" s="92">
        <f>SUM(B811:B818)</f>
        <v>0</v>
      </c>
      <c r="C819" s="93"/>
      <c r="D819" s="104">
        <f>SUM(D811:D818)</f>
        <v>0</v>
      </c>
      <c r="E819" s="144"/>
      <c r="F819" s="144"/>
      <c r="G819" s="107">
        <f>SUM(G811:G818)</f>
        <v>0</v>
      </c>
    </row>
    <row r="820" spans="1:7" s="4" customFormat="1" ht="26.25" customHeight="1">
      <c r="A820" s="48" t="s">
        <v>568</v>
      </c>
      <c r="B820" s="62">
        <f>B830</f>
        <v>0</v>
      </c>
      <c r="C820" s="63"/>
      <c r="D820" s="63"/>
      <c r="E820" s="63"/>
      <c r="F820" s="63"/>
      <c r="G820" s="63"/>
    </row>
    <row r="821" spans="1:7" ht="18.75">
      <c r="A821" s="119" t="s">
        <v>569</v>
      </c>
      <c r="B821" s="15"/>
      <c r="C821" s="13">
        <v>50</v>
      </c>
      <c r="D821" s="13">
        <f t="shared" ref="D821:D829" si="70">SUM(C821*B821)</f>
        <v>0</v>
      </c>
      <c r="E821" s="15"/>
      <c r="F821" s="13">
        <v>600</v>
      </c>
      <c r="G821" s="13">
        <f t="shared" ref="G821:G829" si="71">(E821*F821)</f>
        <v>0</v>
      </c>
    </row>
    <row r="822" spans="1:7" ht="18.75">
      <c r="A822" s="118" t="s">
        <v>570</v>
      </c>
      <c r="B822" s="15"/>
      <c r="C822" s="13">
        <v>50</v>
      </c>
      <c r="D822" s="13">
        <f t="shared" si="70"/>
        <v>0</v>
      </c>
      <c r="E822" s="15"/>
      <c r="F822" s="13">
        <v>480</v>
      </c>
      <c r="G822" s="13">
        <f t="shared" si="71"/>
        <v>0</v>
      </c>
    </row>
    <row r="823" spans="1:7" ht="18.75">
      <c r="A823" s="119" t="s">
        <v>1074</v>
      </c>
      <c r="B823" s="15"/>
      <c r="C823" s="13">
        <v>15</v>
      </c>
      <c r="D823" s="13">
        <f t="shared" si="70"/>
        <v>0</v>
      </c>
      <c r="E823" s="15"/>
      <c r="F823" s="13">
        <v>300</v>
      </c>
      <c r="G823" s="13">
        <f t="shared" si="71"/>
        <v>0</v>
      </c>
    </row>
    <row r="824" spans="1:7" ht="18.75">
      <c r="A824" s="119" t="s">
        <v>571</v>
      </c>
      <c r="B824" s="15"/>
      <c r="C824" s="13">
        <v>200</v>
      </c>
      <c r="D824" s="13">
        <f t="shared" si="70"/>
        <v>0</v>
      </c>
      <c r="E824" s="15"/>
      <c r="F824" s="13">
        <v>1800</v>
      </c>
      <c r="G824" s="13">
        <f t="shared" si="71"/>
        <v>0</v>
      </c>
    </row>
    <row r="825" spans="1:7" ht="18.75">
      <c r="A825" s="118" t="s">
        <v>572</v>
      </c>
      <c r="B825" s="15"/>
      <c r="C825" s="13">
        <v>15</v>
      </c>
      <c r="D825" s="13">
        <f t="shared" si="70"/>
        <v>0</v>
      </c>
      <c r="E825" s="15"/>
      <c r="F825" s="13">
        <v>230</v>
      </c>
      <c r="G825" s="13">
        <f t="shared" si="71"/>
        <v>0</v>
      </c>
    </row>
    <row r="826" spans="1:7" ht="18.75">
      <c r="A826" s="118" t="s">
        <v>573</v>
      </c>
      <c r="B826" s="15"/>
      <c r="C826" s="13">
        <v>20</v>
      </c>
      <c r="D826" s="13">
        <f t="shared" si="70"/>
        <v>0</v>
      </c>
      <c r="E826" s="15"/>
      <c r="F826" s="13">
        <v>250</v>
      </c>
      <c r="G826" s="13">
        <f t="shared" si="71"/>
        <v>0</v>
      </c>
    </row>
    <row r="827" spans="1:7" s="11" customFormat="1" ht="18.75">
      <c r="A827" s="118" t="s">
        <v>574</v>
      </c>
      <c r="B827" s="15"/>
      <c r="C827" s="13">
        <v>20</v>
      </c>
      <c r="D827" s="13">
        <f t="shared" si="70"/>
        <v>0</v>
      </c>
      <c r="E827" s="15"/>
      <c r="F827" s="13">
        <v>250</v>
      </c>
      <c r="G827" s="13">
        <f t="shared" si="71"/>
        <v>0</v>
      </c>
    </row>
    <row r="828" spans="1:7" s="11" customFormat="1" ht="18.75">
      <c r="A828" s="118" t="s">
        <v>575</v>
      </c>
      <c r="B828" s="15"/>
      <c r="C828" s="13">
        <v>15</v>
      </c>
      <c r="D828" s="13">
        <f t="shared" si="70"/>
        <v>0</v>
      </c>
      <c r="E828" s="15"/>
      <c r="F828" s="13">
        <v>200</v>
      </c>
      <c r="G828" s="13">
        <f t="shared" si="71"/>
        <v>0</v>
      </c>
    </row>
    <row r="829" spans="1:7" ht="18.75">
      <c r="A829" s="118" t="s">
        <v>576</v>
      </c>
      <c r="B829" s="15"/>
      <c r="C829" s="13">
        <v>20</v>
      </c>
      <c r="D829" s="13">
        <f t="shared" si="70"/>
        <v>0</v>
      </c>
      <c r="E829" s="15"/>
      <c r="F829" s="13">
        <v>250</v>
      </c>
      <c r="G829" s="13">
        <f t="shared" si="71"/>
        <v>0</v>
      </c>
    </row>
    <row r="830" spans="1:7" s="4" customFormat="1" ht="26.25" customHeight="1">
      <c r="A830" s="109" t="s">
        <v>1165</v>
      </c>
      <c r="B830" s="92">
        <f>SUM(B821:B829)</f>
        <v>0</v>
      </c>
      <c r="C830" s="93"/>
      <c r="D830" s="104">
        <f>SUM(D821:D829)</f>
        <v>0</v>
      </c>
      <c r="E830" s="144"/>
      <c r="F830" s="144"/>
      <c r="G830" s="107">
        <f>SUM(G821:G829)</f>
        <v>0</v>
      </c>
    </row>
    <row r="831" spans="1:7" s="4" customFormat="1" ht="37.5" customHeight="1">
      <c r="A831" s="45" t="s">
        <v>577</v>
      </c>
      <c r="B831" s="62"/>
      <c r="C831" s="63"/>
      <c r="D831" s="63"/>
      <c r="E831" s="63"/>
      <c r="F831" s="63"/>
      <c r="G831" s="63"/>
    </row>
    <row r="832" spans="1:7" s="4" customFormat="1" ht="26.25" customHeight="1">
      <c r="A832" s="48" t="s">
        <v>578</v>
      </c>
      <c r="B832" s="62">
        <f>B868</f>
        <v>0</v>
      </c>
      <c r="C832" s="63"/>
      <c r="D832" s="63"/>
      <c r="E832" s="63"/>
      <c r="F832" s="63"/>
      <c r="G832" s="63"/>
    </row>
    <row r="833" spans="1:7" ht="18.75">
      <c r="A833" s="121" t="s">
        <v>1173</v>
      </c>
      <c r="B833" s="15"/>
      <c r="C833" s="13">
        <v>50</v>
      </c>
      <c r="D833" s="13">
        <f t="shared" ref="D833:D867" si="72">SUM(C833*B833)</f>
        <v>0</v>
      </c>
      <c r="E833" s="15"/>
      <c r="F833" s="13">
        <v>400</v>
      </c>
      <c r="G833" s="13">
        <f t="shared" ref="G833:G867" si="73">(E833*F833)</f>
        <v>0</v>
      </c>
    </row>
    <row r="834" spans="1:7" ht="18.75">
      <c r="A834" s="121" t="s">
        <v>1188</v>
      </c>
      <c r="B834" s="15"/>
      <c r="C834" s="13">
        <v>50</v>
      </c>
      <c r="D834" s="13">
        <f t="shared" si="72"/>
        <v>0</v>
      </c>
      <c r="E834" s="15"/>
      <c r="F834" s="13">
        <v>650</v>
      </c>
      <c r="G834" s="13">
        <f t="shared" si="73"/>
        <v>0</v>
      </c>
    </row>
    <row r="835" spans="1:7" ht="18.75">
      <c r="A835" s="123" t="s">
        <v>1189</v>
      </c>
      <c r="B835" s="15"/>
      <c r="C835" s="13">
        <v>70</v>
      </c>
      <c r="D835" s="13">
        <f t="shared" si="72"/>
        <v>0</v>
      </c>
      <c r="E835" s="15"/>
      <c r="F835" s="13">
        <v>650</v>
      </c>
      <c r="G835" s="13">
        <f t="shared" si="73"/>
        <v>0</v>
      </c>
    </row>
    <row r="836" spans="1:7" ht="18.75">
      <c r="A836" s="123" t="s">
        <v>1190</v>
      </c>
      <c r="B836" s="15"/>
      <c r="C836" s="13">
        <v>70</v>
      </c>
      <c r="D836" s="13">
        <f t="shared" si="72"/>
        <v>0</v>
      </c>
      <c r="E836" s="15"/>
      <c r="F836" s="13">
        <v>700</v>
      </c>
      <c r="G836" s="13">
        <f t="shared" si="73"/>
        <v>0</v>
      </c>
    </row>
    <row r="837" spans="1:7" ht="18.75">
      <c r="A837" s="121" t="s">
        <v>1174</v>
      </c>
      <c r="B837" s="15"/>
      <c r="C837" s="13">
        <v>25</v>
      </c>
      <c r="D837" s="13">
        <f t="shared" si="72"/>
        <v>0</v>
      </c>
      <c r="E837" s="15"/>
      <c r="F837" s="13">
        <v>300</v>
      </c>
      <c r="G837" s="13">
        <f t="shared" si="73"/>
        <v>0</v>
      </c>
    </row>
    <row r="838" spans="1:7" ht="18.75">
      <c r="A838" s="121" t="s">
        <v>1175</v>
      </c>
      <c r="B838" s="15"/>
      <c r="C838" s="13">
        <v>30</v>
      </c>
      <c r="D838" s="13">
        <f t="shared" si="72"/>
        <v>0</v>
      </c>
      <c r="E838" s="15"/>
      <c r="F838" s="13">
        <v>350</v>
      </c>
      <c r="G838" s="13">
        <f t="shared" si="73"/>
        <v>0</v>
      </c>
    </row>
    <row r="839" spans="1:7" ht="18.75">
      <c r="A839" s="121" t="s">
        <v>1176</v>
      </c>
      <c r="B839" s="15"/>
      <c r="C839" s="13">
        <v>30</v>
      </c>
      <c r="D839" s="13">
        <f t="shared" si="72"/>
        <v>0</v>
      </c>
      <c r="E839" s="15"/>
      <c r="F839" s="13">
        <v>350</v>
      </c>
      <c r="G839" s="13">
        <f t="shared" si="73"/>
        <v>0</v>
      </c>
    </row>
    <row r="840" spans="1:7" ht="18.75">
      <c r="A840" s="121" t="s">
        <v>1177</v>
      </c>
      <c r="B840" s="15"/>
      <c r="C840" s="13">
        <v>30</v>
      </c>
      <c r="D840" s="13">
        <f t="shared" si="72"/>
        <v>0</v>
      </c>
      <c r="E840" s="15"/>
      <c r="F840" s="13">
        <v>380</v>
      </c>
      <c r="G840" s="13">
        <f t="shared" si="73"/>
        <v>0</v>
      </c>
    </row>
    <row r="841" spans="1:7" ht="18.75">
      <c r="A841" s="121" t="s">
        <v>1180</v>
      </c>
      <c r="B841" s="15"/>
      <c r="C841" s="13">
        <v>30</v>
      </c>
      <c r="D841" s="13">
        <f t="shared" si="72"/>
        <v>0</v>
      </c>
      <c r="E841" s="15"/>
      <c r="F841" s="13">
        <v>380</v>
      </c>
      <c r="G841" s="13">
        <f t="shared" si="73"/>
        <v>0</v>
      </c>
    </row>
    <row r="842" spans="1:7" ht="18.75">
      <c r="A842" s="121" t="s">
        <v>1181</v>
      </c>
      <c r="B842" s="15"/>
      <c r="C842" s="13">
        <v>40</v>
      </c>
      <c r="D842" s="13">
        <f t="shared" si="72"/>
        <v>0</v>
      </c>
      <c r="E842" s="15"/>
      <c r="F842" s="13">
        <v>400</v>
      </c>
      <c r="G842" s="13">
        <f t="shared" si="73"/>
        <v>0</v>
      </c>
    </row>
    <row r="843" spans="1:7" ht="18.75">
      <c r="A843" s="121" t="s">
        <v>1184</v>
      </c>
      <c r="B843" s="15"/>
      <c r="C843" s="13">
        <v>50</v>
      </c>
      <c r="D843" s="13">
        <f t="shared" si="72"/>
        <v>0</v>
      </c>
      <c r="E843" s="15"/>
      <c r="F843" s="13">
        <v>600</v>
      </c>
      <c r="G843" s="13">
        <f t="shared" si="73"/>
        <v>0</v>
      </c>
    </row>
    <row r="844" spans="1:7" ht="18.75">
      <c r="A844" s="121" t="s">
        <v>1185</v>
      </c>
      <c r="B844" s="15"/>
      <c r="C844" s="13">
        <v>50</v>
      </c>
      <c r="D844" s="13">
        <f t="shared" si="72"/>
        <v>0</v>
      </c>
      <c r="E844" s="15"/>
      <c r="F844" s="13">
        <v>600</v>
      </c>
      <c r="G844" s="13">
        <f t="shared" si="73"/>
        <v>0</v>
      </c>
    </row>
    <row r="845" spans="1:7" ht="18.75">
      <c r="A845" s="121" t="s">
        <v>1182</v>
      </c>
      <c r="B845" s="15"/>
      <c r="C845" s="13">
        <v>40</v>
      </c>
      <c r="D845" s="13">
        <f t="shared" si="72"/>
        <v>0</v>
      </c>
      <c r="E845" s="15"/>
      <c r="F845" s="13">
        <v>380</v>
      </c>
      <c r="G845" s="13">
        <f t="shared" si="73"/>
        <v>0</v>
      </c>
    </row>
    <row r="846" spans="1:7" ht="18.75">
      <c r="A846" s="121" t="s">
        <v>1183</v>
      </c>
      <c r="B846" s="15"/>
      <c r="C846" s="13">
        <v>50</v>
      </c>
      <c r="D846" s="13">
        <f t="shared" si="72"/>
        <v>0</v>
      </c>
      <c r="E846" s="15"/>
      <c r="F846" s="13">
        <v>400</v>
      </c>
      <c r="G846" s="13">
        <f t="shared" si="73"/>
        <v>0</v>
      </c>
    </row>
    <row r="847" spans="1:7" ht="18.75">
      <c r="A847" s="118" t="s">
        <v>579</v>
      </c>
      <c r="B847" s="15"/>
      <c r="C847" s="13">
        <v>35</v>
      </c>
      <c r="D847" s="13">
        <f t="shared" si="72"/>
        <v>0</v>
      </c>
      <c r="E847" s="15"/>
      <c r="F847" s="13">
        <v>350</v>
      </c>
      <c r="G847" s="13">
        <f t="shared" si="73"/>
        <v>0</v>
      </c>
    </row>
    <row r="848" spans="1:7" ht="18.75">
      <c r="A848" s="118" t="s">
        <v>580</v>
      </c>
      <c r="B848" s="15"/>
      <c r="C848" s="13">
        <v>40</v>
      </c>
      <c r="D848" s="13">
        <f t="shared" si="72"/>
        <v>0</v>
      </c>
      <c r="E848" s="15"/>
      <c r="F848" s="13">
        <v>370</v>
      </c>
      <c r="G848" s="13">
        <f t="shared" si="73"/>
        <v>0</v>
      </c>
    </row>
    <row r="849" spans="1:7" ht="18.75">
      <c r="A849" s="118" t="s">
        <v>581</v>
      </c>
      <c r="B849" s="15"/>
      <c r="C849" s="13">
        <v>50</v>
      </c>
      <c r="D849" s="13">
        <f t="shared" si="72"/>
        <v>0</v>
      </c>
      <c r="E849" s="15"/>
      <c r="F849" s="13">
        <v>400</v>
      </c>
      <c r="G849" s="13">
        <f t="shared" si="73"/>
        <v>0</v>
      </c>
    </row>
    <row r="850" spans="1:7" ht="18.75">
      <c r="A850" s="120" t="s">
        <v>582</v>
      </c>
      <c r="B850" s="15"/>
      <c r="C850" s="13">
        <v>30</v>
      </c>
      <c r="D850" s="13">
        <f t="shared" si="72"/>
        <v>0</v>
      </c>
      <c r="E850" s="15"/>
      <c r="F850" s="13">
        <v>480</v>
      </c>
      <c r="G850" s="13">
        <f t="shared" si="73"/>
        <v>0</v>
      </c>
    </row>
    <row r="851" spans="1:7" ht="18.75">
      <c r="A851" s="120" t="s">
        <v>583</v>
      </c>
      <c r="B851" s="15"/>
      <c r="C851" s="13">
        <v>30</v>
      </c>
      <c r="D851" s="13">
        <f t="shared" si="72"/>
        <v>0</v>
      </c>
      <c r="E851" s="15"/>
      <c r="F851" s="13">
        <v>580</v>
      </c>
      <c r="G851" s="13">
        <f t="shared" si="73"/>
        <v>0</v>
      </c>
    </row>
    <row r="852" spans="1:7" ht="18.75">
      <c r="A852" s="121" t="s">
        <v>1172</v>
      </c>
      <c r="B852" s="16"/>
      <c r="C852" s="13">
        <v>50</v>
      </c>
      <c r="D852" s="13">
        <f t="shared" si="72"/>
        <v>0</v>
      </c>
      <c r="E852" s="15"/>
      <c r="F852" s="13">
        <v>450</v>
      </c>
      <c r="G852" s="13">
        <f t="shared" si="73"/>
        <v>0</v>
      </c>
    </row>
    <row r="853" spans="1:7" ht="18.75">
      <c r="A853" s="121" t="s">
        <v>1178</v>
      </c>
      <c r="B853" s="15"/>
      <c r="C853" s="13">
        <v>30</v>
      </c>
      <c r="D853" s="13">
        <f t="shared" si="72"/>
        <v>0</v>
      </c>
      <c r="E853" s="15"/>
      <c r="F853" s="13">
        <v>380</v>
      </c>
      <c r="G853" s="13">
        <f t="shared" si="73"/>
        <v>0</v>
      </c>
    </row>
    <row r="854" spans="1:7" ht="18.75">
      <c r="A854" s="121" t="s">
        <v>1179</v>
      </c>
      <c r="B854" s="15"/>
      <c r="C854" s="13">
        <v>40</v>
      </c>
      <c r="D854" s="13">
        <f t="shared" si="72"/>
        <v>0</v>
      </c>
      <c r="E854" s="15"/>
      <c r="F854" s="13">
        <v>600</v>
      </c>
      <c r="G854" s="13">
        <f t="shared" si="73"/>
        <v>0</v>
      </c>
    </row>
    <row r="855" spans="1:7" ht="18.75">
      <c r="A855" s="78" t="s">
        <v>1285</v>
      </c>
      <c r="B855" s="15"/>
      <c r="C855" s="13">
        <v>50</v>
      </c>
      <c r="D855" s="13">
        <f t="shared" si="72"/>
        <v>0</v>
      </c>
      <c r="E855" s="15"/>
      <c r="F855" s="13">
        <v>630</v>
      </c>
      <c r="G855" s="13">
        <f t="shared" si="73"/>
        <v>0</v>
      </c>
    </row>
    <row r="856" spans="1:7" ht="18.75">
      <c r="A856" s="121" t="s">
        <v>1186</v>
      </c>
      <c r="B856" s="15"/>
      <c r="C856" s="13">
        <v>40</v>
      </c>
      <c r="D856" s="13">
        <f t="shared" si="72"/>
        <v>0</v>
      </c>
      <c r="E856" s="15"/>
      <c r="F856" s="13">
        <v>370</v>
      </c>
      <c r="G856" s="13">
        <f t="shared" si="73"/>
        <v>0</v>
      </c>
    </row>
    <row r="857" spans="1:7" ht="18.75">
      <c r="A857" s="121" t="s">
        <v>1171</v>
      </c>
      <c r="B857" s="15"/>
      <c r="C857" s="13">
        <v>25</v>
      </c>
      <c r="D857" s="13">
        <f t="shared" si="72"/>
        <v>0</v>
      </c>
      <c r="E857" s="15"/>
      <c r="F857" s="13">
        <v>300</v>
      </c>
      <c r="G857" s="13">
        <f t="shared" si="73"/>
        <v>0</v>
      </c>
    </row>
    <row r="858" spans="1:7" ht="18.75">
      <c r="A858" s="121" t="s">
        <v>1187</v>
      </c>
      <c r="B858" s="15"/>
      <c r="C858" s="13">
        <v>40</v>
      </c>
      <c r="D858" s="13">
        <f t="shared" si="72"/>
        <v>0</v>
      </c>
      <c r="E858" s="15"/>
      <c r="F858" s="13">
        <v>350</v>
      </c>
      <c r="G858" s="13">
        <f t="shared" si="73"/>
        <v>0</v>
      </c>
    </row>
    <row r="859" spans="1:7" ht="18.75">
      <c r="A859" s="121" t="s">
        <v>1192</v>
      </c>
      <c r="B859" s="15"/>
      <c r="C859" s="13">
        <v>70</v>
      </c>
      <c r="D859" s="13">
        <f t="shared" si="72"/>
        <v>0</v>
      </c>
      <c r="E859" s="15"/>
      <c r="F859" s="13">
        <v>400</v>
      </c>
      <c r="G859" s="13">
        <f t="shared" si="73"/>
        <v>0</v>
      </c>
    </row>
    <row r="860" spans="1:7" ht="18.75">
      <c r="A860" s="121" t="s">
        <v>1195</v>
      </c>
      <c r="B860" s="15"/>
      <c r="C860" s="13">
        <v>70</v>
      </c>
      <c r="D860" s="13">
        <f t="shared" si="72"/>
        <v>0</v>
      </c>
      <c r="E860" s="15"/>
      <c r="F860" s="13">
        <v>400</v>
      </c>
      <c r="G860" s="13">
        <f t="shared" si="73"/>
        <v>0</v>
      </c>
    </row>
    <row r="861" spans="1:7" ht="18.75">
      <c r="A861" s="121" t="s">
        <v>1199</v>
      </c>
      <c r="B861" s="15"/>
      <c r="C861" s="13">
        <v>70</v>
      </c>
      <c r="D861" s="13">
        <f t="shared" si="72"/>
        <v>0</v>
      </c>
      <c r="E861" s="15"/>
      <c r="F861" s="13">
        <v>400</v>
      </c>
      <c r="G861" s="13">
        <f t="shared" si="73"/>
        <v>0</v>
      </c>
    </row>
    <row r="862" spans="1:7" ht="18.75">
      <c r="A862" s="121" t="s">
        <v>1197</v>
      </c>
      <c r="B862" s="15"/>
      <c r="C862" s="13">
        <v>70</v>
      </c>
      <c r="D862" s="13">
        <f t="shared" si="72"/>
        <v>0</v>
      </c>
      <c r="E862" s="15"/>
      <c r="F862" s="13">
        <v>400</v>
      </c>
      <c r="G862" s="13">
        <f t="shared" si="73"/>
        <v>0</v>
      </c>
    </row>
    <row r="863" spans="1:7" ht="18.75">
      <c r="A863" s="121" t="s">
        <v>1194</v>
      </c>
      <c r="B863" s="15"/>
      <c r="C863" s="13">
        <v>70</v>
      </c>
      <c r="D863" s="13">
        <f t="shared" si="72"/>
        <v>0</v>
      </c>
      <c r="E863" s="15"/>
      <c r="F863" s="13">
        <v>400</v>
      </c>
      <c r="G863" s="13">
        <f t="shared" si="73"/>
        <v>0</v>
      </c>
    </row>
    <row r="864" spans="1:7" ht="18.75">
      <c r="A864" s="121" t="s">
        <v>1191</v>
      </c>
      <c r="B864" s="15"/>
      <c r="C864" s="13">
        <v>30</v>
      </c>
      <c r="D864" s="13">
        <f t="shared" si="72"/>
        <v>0</v>
      </c>
      <c r="E864" s="15"/>
      <c r="F864" s="13">
        <v>250</v>
      </c>
      <c r="G864" s="13">
        <f t="shared" si="73"/>
        <v>0</v>
      </c>
    </row>
    <row r="865" spans="1:7" ht="18.75">
      <c r="A865" s="121" t="s">
        <v>1193</v>
      </c>
      <c r="B865" s="15"/>
      <c r="C865" s="13">
        <v>70</v>
      </c>
      <c r="D865" s="13">
        <f t="shared" si="72"/>
        <v>0</v>
      </c>
      <c r="E865" s="15"/>
      <c r="F865" s="13">
        <v>400</v>
      </c>
      <c r="G865" s="13">
        <f t="shared" si="73"/>
        <v>0</v>
      </c>
    </row>
    <row r="866" spans="1:7" s="8" customFormat="1" ht="18.75">
      <c r="A866" s="121" t="s">
        <v>1196</v>
      </c>
      <c r="B866" s="15"/>
      <c r="C866" s="13">
        <v>70</v>
      </c>
      <c r="D866" s="13">
        <f t="shared" si="72"/>
        <v>0</v>
      </c>
      <c r="E866" s="15"/>
      <c r="F866" s="13">
        <v>400</v>
      </c>
      <c r="G866" s="13">
        <f t="shared" si="73"/>
        <v>0</v>
      </c>
    </row>
    <row r="867" spans="1:7" s="8" customFormat="1" ht="18.75">
      <c r="A867" s="121" t="s">
        <v>1198</v>
      </c>
      <c r="B867" s="15"/>
      <c r="C867" s="13">
        <v>70</v>
      </c>
      <c r="D867" s="13">
        <f t="shared" si="72"/>
        <v>0</v>
      </c>
      <c r="E867" s="15"/>
      <c r="F867" s="13">
        <v>400</v>
      </c>
      <c r="G867" s="13">
        <f t="shared" si="73"/>
        <v>0</v>
      </c>
    </row>
    <row r="868" spans="1:7" s="4" customFormat="1" ht="26.25" customHeight="1">
      <c r="A868" s="110" t="s">
        <v>1164</v>
      </c>
      <c r="B868" s="94">
        <f>SUM(B833:B867)</f>
        <v>0</v>
      </c>
      <c r="C868" s="95"/>
      <c r="D868" s="104">
        <f>SUM(D833:D867)</f>
        <v>0</v>
      </c>
      <c r="E868" s="144"/>
      <c r="F868" s="144"/>
      <c r="G868" s="107">
        <f>SUM(G833:G867)</f>
        <v>0</v>
      </c>
    </row>
    <row r="869" spans="1:7" s="4" customFormat="1" ht="26.25" customHeight="1">
      <c r="A869" s="48" t="s">
        <v>584</v>
      </c>
      <c r="B869" s="62">
        <f>B884</f>
        <v>0</v>
      </c>
      <c r="C869" s="63"/>
      <c r="D869" s="63"/>
      <c r="E869" s="63"/>
      <c r="F869" s="63"/>
      <c r="G869" s="63"/>
    </row>
    <row r="870" spans="1:7" ht="18.75">
      <c r="A870" s="78" t="s">
        <v>1344</v>
      </c>
      <c r="B870" s="128"/>
      <c r="C870" s="13">
        <v>120</v>
      </c>
      <c r="D870" s="13">
        <f t="shared" ref="D870:D883" si="74">SUM(C870*B870)</f>
        <v>0</v>
      </c>
      <c r="E870" s="15"/>
      <c r="F870" s="13">
        <v>1100</v>
      </c>
      <c r="G870" s="13">
        <f t="shared" ref="G870:G883" si="75">(E870*F870)</f>
        <v>0</v>
      </c>
    </row>
    <row r="871" spans="1:7" ht="18.75">
      <c r="A871" s="78" t="s">
        <v>1345</v>
      </c>
      <c r="B871" s="128"/>
      <c r="C871" s="13">
        <v>120</v>
      </c>
      <c r="D871" s="13">
        <f t="shared" si="74"/>
        <v>0</v>
      </c>
      <c r="E871" s="15"/>
      <c r="F871" s="13">
        <v>1300</v>
      </c>
      <c r="G871" s="13">
        <f t="shared" si="75"/>
        <v>0</v>
      </c>
    </row>
    <row r="872" spans="1:7" ht="18.75">
      <c r="A872" s="78" t="s">
        <v>1349</v>
      </c>
      <c r="B872" s="128"/>
      <c r="C872" s="13">
        <v>120</v>
      </c>
      <c r="D872" s="13">
        <f t="shared" si="74"/>
        <v>0</v>
      </c>
      <c r="E872" s="15"/>
      <c r="F872" s="13">
        <v>1200</v>
      </c>
      <c r="G872" s="13">
        <f t="shared" si="75"/>
        <v>0</v>
      </c>
    </row>
    <row r="873" spans="1:7" ht="18.75">
      <c r="A873" s="78" t="s">
        <v>1346</v>
      </c>
      <c r="B873" s="128"/>
      <c r="C873" s="13">
        <v>40</v>
      </c>
      <c r="D873" s="13">
        <f t="shared" si="74"/>
        <v>0</v>
      </c>
      <c r="E873" s="15"/>
      <c r="F873" s="13">
        <v>650</v>
      </c>
      <c r="G873" s="13">
        <f t="shared" si="75"/>
        <v>0</v>
      </c>
    </row>
    <row r="874" spans="1:7" ht="18.75">
      <c r="A874" s="78" t="s">
        <v>1347</v>
      </c>
      <c r="B874" s="128"/>
      <c r="C874" s="13">
        <v>40</v>
      </c>
      <c r="D874" s="13">
        <f t="shared" si="74"/>
        <v>0</v>
      </c>
      <c r="E874" s="15"/>
      <c r="F874" s="13">
        <v>750</v>
      </c>
      <c r="G874" s="13">
        <f t="shared" si="75"/>
        <v>0</v>
      </c>
    </row>
    <row r="875" spans="1:7" ht="18.75">
      <c r="A875" s="78" t="s">
        <v>1348</v>
      </c>
      <c r="B875" s="128"/>
      <c r="C875" s="13">
        <v>60</v>
      </c>
      <c r="D875" s="13">
        <f t="shared" si="74"/>
        <v>0</v>
      </c>
      <c r="E875" s="15"/>
      <c r="F875" s="13">
        <v>850</v>
      </c>
      <c r="G875" s="13">
        <f t="shared" si="75"/>
        <v>0</v>
      </c>
    </row>
    <row r="876" spans="1:7" ht="18.75">
      <c r="A876" s="78" t="s">
        <v>1350</v>
      </c>
      <c r="B876" s="128"/>
      <c r="C876" s="13">
        <v>60</v>
      </c>
      <c r="D876" s="13">
        <f t="shared" si="74"/>
        <v>0</v>
      </c>
      <c r="E876" s="15"/>
      <c r="F876" s="13">
        <v>900</v>
      </c>
      <c r="G876" s="13">
        <f t="shared" si="75"/>
        <v>0</v>
      </c>
    </row>
    <row r="877" spans="1:7" ht="18.75">
      <c r="A877" s="78" t="s">
        <v>1351</v>
      </c>
      <c r="B877" s="128"/>
      <c r="C877" s="13">
        <v>25</v>
      </c>
      <c r="D877" s="13">
        <f t="shared" si="74"/>
        <v>0</v>
      </c>
      <c r="E877" s="15"/>
      <c r="F877" s="13">
        <v>450</v>
      </c>
      <c r="G877" s="13">
        <f t="shared" si="75"/>
        <v>0</v>
      </c>
    </row>
    <row r="878" spans="1:7" ht="18.75">
      <c r="A878" s="78" t="s">
        <v>1352</v>
      </c>
      <c r="B878" s="128"/>
      <c r="C878" s="13">
        <v>25</v>
      </c>
      <c r="D878" s="13">
        <f t="shared" si="74"/>
        <v>0</v>
      </c>
      <c r="E878" s="15"/>
      <c r="F878" s="13">
        <v>500</v>
      </c>
      <c r="G878" s="13">
        <f t="shared" si="75"/>
        <v>0</v>
      </c>
    </row>
    <row r="879" spans="1:7" ht="18.75">
      <c r="A879" s="78" t="s">
        <v>1353</v>
      </c>
      <c r="B879" s="128"/>
      <c r="C879" s="13">
        <v>35</v>
      </c>
      <c r="D879" s="13">
        <f t="shared" si="74"/>
        <v>0</v>
      </c>
      <c r="E879" s="15"/>
      <c r="F879" s="13">
        <v>600</v>
      </c>
      <c r="G879" s="13">
        <f t="shared" si="75"/>
        <v>0</v>
      </c>
    </row>
    <row r="880" spans="1:7" ht="18.75">
      <c r="A880" s="78" t="s">
        <v>1354</v>
      </c>
      <c r="B880" s="128"/>
      <c r="C880" s="13">
        <v>18</v>
      </c>
      <c r="D880" s="13">
        <f t="shared" si="74"/>
        <v>0</v>
      </c>
      <c r="E880" s="15"/>
      <c r="F880" s="13">
        <v>300</v>
      </c>
      <c r="G880" s="13">
        <f t="shared" si="75"/>
        <v>0</v>
      </c>
    </row>
    <row r="881" spans="1:7" ht="18.75">
      <c r="A881" s="78" t="s">
        <v>1343</v>
      </c>
      <c r="B881" s="128"/>
      <c r="C881" s="13">
        <v>70</v>
      </c>
      <c r="D881" s="13">
        <f t="shared" si="74"/>
        <v>0</v>
      </c>
      <c r="E881" s="15"/>
      <c r="F881" s="13">
        <v>600</v>
      </c>
      <c r="G881" s="13">
        <f t="shared" si="75"/>
        <v>0</v>
      </c>
    </row>
    <row r="882" spans="1:7" ht="18.75">
      <c r="A882" s="119" t="s">
        <v>585</v>
      </c>
      <c r="B882" s="128"/>
      <c r="C882" s="13">
        <v>70</v>
      </c>
      <c r="D882" s="13">
        <f t="shared" si="74"/>
        <v>0</v>
      </c>
      <c r="E882" s="15"/>
      <c r="F882" s="13">
        <v>500</v>
      </c>
      <c r="G882" s="13">
        <f t="shared" si="75"/>
        <v>0</v>
      </c>
    </row>
    <row r="883" spans="1:7" ht="18.75">
      <c r="A883" s="119" t="s">
        <v>586</v>
      </c>
      <c r="B883" s="128"/>
      <c r="C883" s="13">
        <v>50</v>
      </c>
      <c r="D883" s="13">
        <f t="shared" si="74"/>
        <v>0</v>
      </c>
      <c r="E883" s="15"/>
      <c r="F883" s="13">
        <v>400</v>
      </c>
      <c r="G883" s="13">
        <f t="shared" si="75"/>
        <v>0</v>
      </c>
    </row>
    <row r="884" spans="1:7" s="4" customFormat="1" ht="26.25" customHeight="1">
      <c r="A884" s="110" t="s">
        <v>1164</v>
      </c>
      <c r="B884" s="94">
        <f>SUM(B870:B883)</f>
        <v>0</v>
      </c>
      <c r="C884" s="95"/>
      <c r="D884" s="104">
        <f>SUM(D870:D883)</f>
        <v>0</v>
      </c>
      <c r="E884" s="144"/>
      <c r="F884" s="144"/>
      <c r="G884" s="107">
        <f>SUM(G870:G883)</f>
        <v>0</v>
      </c>
    </row>
    <row r="885" spans="1:7" s="4" customFormat="1" ht="26.25" customHeight="1">
      <c r="A885" s="48" t="s">
        <v>587</v>
      </c>
      <c r="B885" s="62">
        <f>B891</f>
        <v>0</v>
      </c>
      <c r="C885" s="63"/>
      <c r="D885" s="63"/>
      <c r="E885" s="63"/>
      <c r="F885" s="63"/>
      <c r="G885" s="63"/>
    </row>
    <row r="886" spans="1:7" ht="18.75">
      <c r="A886" s="119" t="s">
        <v>588</v>
      </c>
      <c r="B886" s="15"/>
      <c r="C886" s="13">
        <v>50</v>
      </c>
      <c r="D886" s="13">
        <f>SUM(C886*B886)</f>
        <v>0</v>
      </c>
      <c r="E886" s="15"/>
      <c r="F886" s="13">
        <v>900</v>
      </c>
      <c r="G886" s="13">
        <f>(E886*F886)</f>
        <v>0</v>
      </c>
    </row>
    <row r="887" spans="1:7" ht="18.75">
      <c r="A887" s="120" t="s">
        <v>589</v>
      </c>
      <c r="B887" s="15"/>
      <c r="C887" s="13">
        <v>50</v>
      </c>
      <c r="D887" s="13">
        <f>SUM(C887*B887)</f>
        <v>0</v>
      </c>
      <c r="E887" s="15"/>
      <c r="F887" s="13">
        <v>750</v>
      </c>
      <c r="G887" s="13">
        <f>(E887*F887)</f>
        <v>0</v>
      </c>
    </row>
    <row r="888" spans="1:7" ht="18.75">
      <c r="A888" s="119" t="s">
        <v>590</v>
      </c>
      <c r="B888" s="15"/>
      <c r="C888" s="13">
        <v>50</v>
      </c>
      <c r="D888" s="13">
        <f>SUM(C888*B888)</f>
        <v>0</v>
      </c>
      <c r="E888" s="15"/>
      <c r="F888" s="13">
        <v>700</v>
      </c>
      <c r="G888" s="13">
        <f>(E888*F888)</f>
        <v>0</v>
      </c>
    </row>
    <row r="889" spans="1:7" ht="18.75">
      <c r="A889" s="119" t="s">
        <v>591</v>
      </c>
      <c r="B889" s="15"/>
      <c r="C889" s="13">
        <v>40</v>
      </c>
      <c r="D889" s="13">
        <f>SUM(C889*B889)</f>
        <v>0</v>
      </c>
      <c r="E889" s="15"/>
      <c r="F889" s="13">
        <v>550</v>
      </c>
      <c r="G889" s="13">
        <f>(E889*F889)</f>
        <v>0</v>
      </c>
    </row>
    <row r="890" spans="1:7" ht="18.75">
      <c r="A890" s="120" t="s">
        <v>592</v>
      </c>
      <c r="B890" s="15"/>
      <c r="C890" s="13">
        <v>40</v>
      </c>
      <c r="D890" s="13">
        <f>SUM(C890*B890)</f>
        <v>0</v>
      </c>
      <c r="E890" s="15"/>
      <c r="F890" s="13">
        <v>600</v>
      </c>
      <c r="G890" s="13">
        <f>(E890*F890)</f>
        <v>0</v>
      </c>
    </row>
    <row r="891" spans="1:7" s="4" customFormat="1" ht="26.25" customHeight="1">
      <c r="A891" s="110" t="s">
        <v>1165</v>
      </c>
      <c r="B891" s="94">
        <f>SUM(B886:B890)</f>
        <v>0</v>
      </c>
      <c r="C891" s="95"/>
      <c r="D891" s="104">
        <f>SUM(D886:D890)</f>
        <v>0</v>
      </c>
      <c r="E891" s="144"/>
      <c r="F891" s="144"/>
      <c r="G891" s="107">
        <f>SUM(G886:G890)</f>
        <v>0</v>
      </c>
    </row>
    <row r="892" spans="1:7" s="4" customFormat="1" ht="26.25" customHeight="1">
      <c r="A892" s="48" t="s">
        <v>593</v>
      </c>
      <c r="B892" s="62">
        <f>B902</f>
        <v>0</v>
      </c>
      <c r="C892" s="63"/>
      <c r="D892" s="63"/>
      <c r="E892" s="63"/>
      <c r="F892" s="63"/>
      <c r="G892" s="63"/>
    </row>
    <row r="893" spans="1:7" s="8" customFormat="1" ht="18.75">
      <c r="A893" s="119" t="s">
        <v>594</v>
      </c>
      <c r="B893" s="15"/>
      <c r="C893" s="13">
        <v>80</v>
      </c>
      <c r="D893" s="13">
        <f t="shared" ref="D893:D901" si="76">SUM(C893*B893)</f>
        <v>0</v>
      </c>
      <c r="E893" s="15"/>
      <c r="F893" s="13">
        <v>500</v>
      </c>
      <c r="G893" s="13">
        <f t="shared" ref="G893:G901" si="77">(E893*F893)</f>
        <v>0</v>
      </c>
    </row>
    <row r="894" spans="1:7" s="8" customFormat="1" ht="18.75">
      <c r="A894" s="119" t="s">
        <v>595</v>
      </c>
      <c r="B894" s="15"/>
      <c r="C894" s="13">
        <v>80</v>
      </c>
      <c r="D894" s="13">
        <f t="shared" si="76"/>
        <v>0</v>
      </c>
      <c r="E894" s="15"/>
      <c r="F894" s="13">
        <v>500</v>
      </c>
      <c r="G894" s="13">
        <f t="shared" si="77"/>
        <v>0</v>
      </c>
    </row>
    <row r="895" spans="1:7" ht="18.75">
      <c r="A895" s="120" t="s">
        <v>596</v>
      </c>
      <c r="B895" s="15"/>
      <c r="C895" s="13">
        <v>80</v>
      </c>
      <c r="D895" s="13">
        <f t="shared" si="76"/>
        <v>0</v>
      </c>
      <c r="E895" s="15"/>
      <c r="F895" s="13">
        <v>500</v>
      </c>
      <c r="G895" s="13">
        <f t="shared" si="77"/>
        <v>0</v>
      </c>
    </row>
    <row r="896" spans="1:7" ht="18.75">
      <c r="A896" s="120" t="s">
        <v>597</v>
      </c>
      <c r="B896" s="15"/>
      <c r="C896" s="13">
        <v>120</v>
      </c>
      <c r="D896" s="13">
        <f t="shared" si="76"/>
        <v>0</v>
      </c>
      <c r="E896" s="15"/>
      <c r="F896" s="13">
        <v>1200</v>
      </c>
      <c r="G896" s="13">
        <f t="shared" si="77"/>
        <v>0</v>
      </c>
    </row>
    <row r="897" spans="1:7" ht="18.75">
      <c r="A897" s="120" t="s">
        <v>598</v>
      </c>
      <c r="B897" s="15"/>
      <c r="C897" s="13">
        <v>120</v>
      </c>
      <c r="D897" s="13">
        <f t="shared" si="76"/>
        <v>0</v>
      </c>
      <c r="E897" s="15"/>
      <c r="F897" s="13">
        <v>1200</v>
      </c>
      <c r="G897" s="13">
        <f t="shared" si="77"/>
        <v>0</v>
      </c>
    </row>
    <row r="898" spans="1:7" ht="18.75">
      <c r="A898" s="120" t="s">
        <v>599</v>
      </c>
      <c r="B898" s="15"/>
      <c r="C898" s="13">
        <v>120</v>
      </c>
      <c r="D898" s="13">
        <f t="shared" si="76"/>
        <v>0</v>
      </c>
      <c r="E898" s="15"/>
      <c r="F898" s="13">
        <v>1200</v>
      </c>
      <c r="G898" s="13">
        <f t="shared" si="77"/>
        <v>0</v>
      </c>
    </row>
    <row r="899" spans="1:7" ht="18.75">
      <c r="A899" s="119" t="s">
        <v>600</v>
      </c>
      <c r="B899" s="15"/>
      <c r="C899" s="13">
        <v>70</v>
      </c>
      <c r="D899" s="13">
        <f t="shared" si="76"/>
        <v>0</v>
      </c>
      <c r="E899" s="15"/>
      <c r="F899" s="13">
        <v>450</v>
      </c>
      <c r="G899" s="13">
        <f t="shared" si="77"/>
        <v>0</v>
      </c>
    </row>
    <row r="900" spans="1:7" ht="18.75">
      <c r="A900" s="119" t="s">
        <v>601</v>
      </c>
      <c r="B900" s="15"/>
      <c r="C900" s="13">
        <v>70</v>
      </c>
      <c r="D900" s="13">
        <f t="shared" si="76"/>
        <v>0</v>
      </c>
      <c r="E900" s="15"/>
      <c r="F900" s="13">
        <v>450</v>
      </c>
      <c r="G900" s="13">
        <f t="shared" si="77"/>
        <v>0</v>
      </c>
    </row>
    <row r="901" spans="1:7" ht="18.75">
      <c r="A901" s="119" t="s">
        <v>602</v>
      </c>
      <c r="B901" s="15"/>
      <c r="C901" s="13">
        <v>70</v>
      </c>
      <c r="D901" s="13">
        <f t="shared" si="76"/>
        <v>0</v>
      </c>
      <c r="E901" s="15"/>
      <c r="F901" s="13">
        <v>450</v>
      </c>
      <c r="G901" s="13">
        <f t="shared" si="77"/>
        <v>0</v>
      </c>
    </row>
    <row r="902" spans="1:7" s="4" customFormat="1" ht="27" customHeight="1">
      <c r="A902" s="110" t="s">
        <v>1165</v>
      </c>
      <c r="B902" s="94">
        <f>SUM(B893:B901)</f>
        <v>0</v>
      </c>
      <c r="C902" s="95"/>
      <c r="D902" s="104">
        <f>SUM(D893:D901)</f>
        <v>0</v>
      </c>
      <c r="E902" s="144"/>
      <c r="F902" s="144"/>
      <c r="G902" s="107">
        <f>SUM(G893:G901)</f>
        <v>0</v>
      </c>
    </row>
    <row r="903" spans="1:7" s="4" customFormat="1" ht="27" customHeight="1">
      <c r="A903" s="48" t="s">
        <v>603</v>
      </c>
      <c r="B903" s="62">
        <f>B940</f>
        <v>0</v>
      </c>
      <c r="C903" s="63"/>
      <c r="D903" s="63"/>
      <c r="E903" s="63"/>
      <c r="F903" s="63"/>
      <c r="G903" s="63"/>
    </row>
    <row r="904" spans="1:7" ht="18.75">
      <c r="A904" s="78" t="s">
        <v>604</v>
      </c>
      <c r="B904" s="15"/>
      <c r="C904" s="13">
        <v>30</v>
      </c>
      <c r="D904" s="13">
        <f t="shared" ref="D904:D939" si="78">SUM(C904*B904)</f>
        <v>0</v>
      </c>
      <c r="E904" s="15"/>
      <c r="F904" s="13">
        <v>120</v>
      </c>
      <c r="G904" s="13">
        <f t="shared" ref="G904:G939" si="79">(E904*F904)</f>
        <v>0</v>
      </c>
    </row>
    <row r="905" spans="1:7" ht="18.75">
      <c r="A905" s="119" t="s">
        <v>617</v>
      </c>
      <c r="B905" s="15"/>
      <c r="C905" s="13">
        <v>20</v>
      </c>
      <c r="D905" s="13">
        <f t="shared" si="78"/>
        <v>0</v>
      </c>
      <c r="E905" s="15"/>
      <c r="F905" s="13">
        <v>140</v>
      </c>
      <c r="G905" s="13">
        <f t="shared" si="79"/>
        <v>0</v>
      </c>
    </row>
    <row r="906" spans="1:7" ht="18.75">
      <c r="A906" s="119" t="s">
        <v>619</v>
      </c>
      <c r="B906" s="15"/>
      <c r="C906" s="13">
        <v>10</v>
      </c>
      <c r="D906" s="13">
        <f t="shared" si="78"/>
        <v>0</v>
      </c>
      <c r="E906" s="15"/>
      <c r="F906" s="13">
        <v>80</v>
      </c>
      <c r="G906" s="13">
        <f t="shared" si="79"/>
        <v>0</v>
      </c>
    </row>
    <row r="907" spans="1:7" ht="18.75">
      <c r="A907" s="119" t="s">
        <v>620</v>
      </c>
      <c r="B907" s="15"/>
      <c r="C907" s="13">
        <v>15</v>
      </c>
      <c r="D907" s="13">
        <f t="shared" si="78"/>
        <v>0</v>
      </c>
      <c r="E907" s="15"/>
      <c r="F907" s="13">
        <v>140</v>
      </c>
      <c r="G907" s="13">
        <f t="shared" si="79"/>
        <v>0</v>
      </c>
    </row>
    <row r="908" spans="1:7" ht="18.75">
      <c r="A908" s="119" t="s">
        <v>618</v>
      </c>
      <c r="B908" s="15"/>
      <c r="C908" s="13">
        <v>20</v>
      </c>
      <c r="D908" s="13">
        <f t="shared" si="78"/>
        <v>0</v>
      </c>
      <c r="E908" s="15"/>
      <c r="F908" s="13">
        <v>120</v>
      </c>
      <c r="G908" s="13">
        <f t="shared" si="79"/>
        <v>0</v>
      </c>
    </row>
    <row r="909" spans="1:7" ht="18.75">
      <c r="A909" s="78" t="s">
        <v>1240</v>
      </c>
      <c r="B909" s="15"/>
      <c r="C909" s="13">
        <v>18</v>
      </c>
      <c r="D909" s="13">
        <f t="shared" si="78"/>
        <v>0</v>
      </c>
      <c r="E909" s="15"/>
      <c r="F909" s="13">
        <v>100</v>
      </c>
      <c r="G909" s="13">
        <f t="shared" si="79"/>
        <v>0</v>
      </c>
    </row>
    <row r="910" spans="1:7" s="8" customFormat="1" ht="18.75">
      <c r="A910" s="119" t="s">
        <v>605</v>
      </c>
      <c r="B910" s="15"/>
      <c r="C910" s="13">
        <v>10</v>
      </c>
      <c r="D910" s="13">
        <f t="shared" si="78"/>
        <v>0</v>
      </c>
      <c r="E910" s="15"/>
      <c r="F910" s="13">
        <v>50</v>
      </c>
      <c r="G910" s="13">
        <f t="shared" si="79"/>
        <v>0</v>
      </c>
    </row>
    <row r="911" spans="1:7" s="8" customFormat="1" ht="18.75">
      <c r="A911" s="119" t="s">
        <v>606</v>
      </c>
      <c r="B911" s="15"/>
      <c r="C911" s="13">
        <v>15</v>
      </c>
      <c r="D911" s="13">
        <f t="shared" si="78"/>
        <v>0</v>
      </c>
      <c r="E911" s="15"/>
      <c r="F911" s="13">
        <v>80</v>
      </c>
      <c r="G911" s="13">
        <f t="shared" si="79"/>
        <v>0</v>
      </c>
    </row>
    <row r="912" spans="1:7" s="8" customFormat="1" ht="18.75">
      <c r="A912" s="119" t="s">
        <v>609</v>
      </c>
      <c r="B912" s="15"/>
      <c r="C912" s="13">
        <v>20</v>
      </c>
      <c r="D912" s="13">
        <f t="shared" si="78"/>
        <v>0</v>
      </c>
      <c r="E912" s="15"/>
      <c r="F912" s="13">
        <v>110</v>
      </c>
      <c r="G912" s="13">
        <f t="shared" si="79"/>
        <v>0</v>
      </c>
    </row>
    <row r="913" spans="1:7" s="8" customFormat="1" ht="18.75">
      <c r="A913" s="119" t="s">
        <v>610</v>
      </c>
      <c r="B913" s="15"/>
      <c r="C913" s="13">
        <v>20</v>
      </c>
      <c r="D913" s="13">
        <f t="shared" si="78"/>
        <v>0</v>
      </c>
      <c r="E913" s="15"/>
      <c r="F913" s="13">
        <v>120</v>
      </c>
      <c r="G913" s="13">
        <f t="shared" si="79"/>
        <v>0</v>
      </c>
    </row>
    <row r="914" spans="1:7" s="8" customFormat="1" ht="18.75">
      <c r="A914" s="119" t="s">
        <v>607</v>
      </c>
      <c r="B914" s="15"/>
      <c r="C914" s="13">
        <v>18</v>
      </c>
      <c r="D914" s="13">
        <f t="shared" si="78"/>
        <v>0</v>
      </c>
      <c r="E914" s="15"/>
      <c r="F914" s="13">
        <v>150</v>
      </c>
      <c r="G914" s="13">
        <f t="shared" si="79"/>
        <v>0</v>
      </c>
    </row>
    <row r="915" spans="1:7" s="8" customFormat="1" ht="18.75">
      <c r="A915" s="119" t="s">
        <v>608</v>
      </c>
      <c r="B915" s="15"/>
      <c r="C915" s="13">
        <v>12</v>
      </c>
      <c r="D915" s="13">
        <f t="shared" si="78"/>
        <v>0</v>
      </c>
      <c r="E915" s="15"/>
      <c r="F915" s="13">
        <v>60</v>
      </c>
      <c r="G915" s="13">
        <f t="shared" si="79"/>
        <v>0</v>
      </c>
    </row>
    <row r="916" spans="1:7" s="8" customFormat="1" ht="18.75">
      <c r="A916" s="119" t="s">
        <v>611</v>
      </c>
      <c r="B916" s="15"/>
      <c r="C916" s="13">
        <v>15</v>
      </c>
      <c r="D916" s="13">
        <f t="shared" si="78"/>
        <v>0</v>
      </c>
      <c r="E916" s="15"/>
      <c r="F916" s="13">
        <v>100</v>
      </c>
      <c r="G916" s="13">
        <f t="shared" si="79"/>
        <v>0</v>
      </c>
    </row>
    <row r="917" spans="1:7" s="8" customFormat="1" ht="18.75">
      <c r="A917" s="119" t="s">
        <v>612</v>
      </c>
      <c r="B917" s="15"/>
      <c r="C917" s="13">
        <v>15</v>
      </c>
      <c r="D917" s="13">
        <f t="shared" si="78"/>
        <v>0</v>
      </c>
      <c r="E917" s="15"/>
      <c r="F917" s="13">
        <v>100</v>
      </c>
      <c r="G917" s="13">
        <f t="shared" si="79"/>
        <v>0</v>
      </c>
    </row>
    <row r="918" spans="1:7" ht="18.75">
      <c r="A918" s="119" t="s">
        <v>613</v>
      </c>
      <c r="B918" s="15"/>
      <c r="C918" s="13">
        <v>15</v>
      </c>
      <c r="D918" s="13">
        <f t="shared" si="78"/>
        <v>0</v>
      </c>
      <c r="E918" s="15"/>
      <c r="F918" s="13">
        <v>120</v>
      </c>
      <c r="G918" s="13">
        <f t="shared" si="79"/>
        <v>0</v>
      </c>
    </row>
    <row r="919" spans="1:7" ht="18.75">
      <c r="A919" s="119" t="s">
        <v>614</v>
      </c>
      <c r="B919" s="15"/>
      <c r="C919" s="13">
        <v>18</v>
      </c>
      <c r="D919" s="13">
        <f t="shared" si="78"/>
        <v>0</v>
      </c>
      <c r="E919" s="15"/>
      <c r="F919" s="13">
        <v>120</v>
      </c>
      <c r="G919" s="13">
        <f t="shared" si="79"/>
        <v>0</v>
      </c>
    </row>
    <row r="920" spans="1:7" ht="18.75">
      <c r="A920" s="78" t="s">
        <v>1247</v>
      </c>
      <c r="B920" s="15"/>
      <c r="C920" s="13">
        <v>22</v>
      </c>
      <c r="D920" s="13">
        <f t="shared" si="78"/>
        <v>0</v>
      </c>
      <c r="E920" s="15"/>
      <c r="F920" s="13">
        <v>140</v>
      </c>
      <c r="G920" s="13">
        <f t="shared" si="79"/>
        <v>0</v>
      </c>
    </row>
    <row r="921" spans="1:7" ht="18.75">
      <c r="A921" s="119" t="s">
        <v>615</v>
      </c>
      <c r="B921" s="15"/>
      <c r="C921" s="13">
        <v>12</v>
      </c>
      <c r="D921" s="13">
        <f t="shared" si="78"/>
        <v>0</v>
      </c>
      <c r="E921" s="15"/>
      <c r="F921" s="13">
        <v>70</v>
      </c>
      <c r="G921" s="13">
        <f t="shared" si="79"/>
        <v>0</v>
      </c>
    </row>
    <row r="922" spans="1:7" ht="18.75">
      <c r="A922" s="119" t="s">
        <v>616</v>
      </c>
      <c r="B922" s="15"/>
      <c r="C922" s="13">
        <v>20</v>
      </c>
      <c r="D922" s="13">
        <f t="shared" si="78"/>
        <v>0</v>
      </c>
      <c r="E922" s="15"/>
      <c r="F922" s="13">
        <v>120</v>
      </c>
      <c r="G922" s="13">
        <f t="shared" si="79"/>
        <v>0</v>
      </c>
    </row>
    <row r="923" spans="1:7" ht="18.75">
      <c r="A923" s="119" t="s">
        <v>621</v>
      </c>
      <c r="B923" s="15"/>
      <c r="C923" s="13">
        <v>40</v>
      </c>
      <c r="D923" s="13">
        <f t="shared" si="78"/>
        <v>0</v>
      </c>
      <c r="E923" s="15"/>
      <c r="F923" s="13">
        <v>450</v>
      </c>
      <c r="G923" s="13">
        <f t="shared" si="79"/>
        <v>0</v>
      </c>
    </row>
    <row r="924" spans="1:7" ht="18.75">
      <c r="A924" s="78" t="s">
        <v>1313</v>
      </c>
      <c r="B924" s="15"/>
      <c r="C924" s="13">
        <v>22</v>
      </c>
      <c r="D924" s="13">
        <f t="shared" si="78"/>
        <v>0</v>
      </c>
      <c r="E924" s="15"/>
      <c r="F924" s="13">
        <v>150</v>
      </c>
      <c r="G924" s="13">
        <f t="shared" si="79"/>
        <v>0</v>
      </c>
    </row>
    <row r="925" spans="1:7" ht="18.75">
      <c r="A925" s="119" t="s">
        <v>622</v>
      </c>
      <c r="B925" s="15"/>
      <c r="C925" s="13">
        <v>9</v>
      </c>
      <c r="D925" s="13">
        <f t="shared" si="78"/>
        <v>0</v>
      </c>
      <c r="E925" s="15"/>
      <c r="F925" s="13">
        <v>50</v>
      </c>
      <c r="G925" s="13">
        <f t="shared" si="79"/>
        <v>0</v>
      </c>
    </row>
    <row r="926" spans="1:7" ht="18.75">
      <c r="A926" s="119" t="s">
        <v>623</v>
      </c>
      <c r="B926" s="15"/>
      <c r="C926" s="13">
        <v>20</v>
      </c>
      <c r="D926" s="13">
        <f t="shared" si="78"/>
        <v>0</v>
      </c>
      <c r="E926" s="15"/>
      <c r="F926" s="13">
        <v>190</v>
      </c>
      <c r="G926" s="13">
        <f t="shared" si="79"/>
        <v>0</v>
      </c>
    </row>
    <row r="927" spans="1:7" ht="18.75">
      <c r="A927" s="119" t="s">
        <v>627</v>
      </c>
      <c r="B927" s="15"/>
      <c r="C927" s="13">
        <v>8</v>
      </c>
      <c r="D927" s="13">
        <f t="shared" si="78"/>
        <v>0</v>
      </c>
      <c r="E927" s="22"/>
      <c r="F927" s="14">
        <v>50</v>
      </c>
      <c r="G927" s="13">
        <f t="shared" si="79"/>
        <v>0</v>
      </c>
    </row>
    <row r="928" spans="1:7" ht="18.75">
      <c r="A928" s="119" t="s">
        <v>628</v>
      </c>
      <c r="B928" s="15"/>
      <c r="C928" s="13">
        <v>10</v>
      </c>
      <c r="D928" s="13">
        <f t="shared" si="78"/>
        <v>0</v>
      </c>
      <c r="E928" s="22"/>
      <c r="F928" s="14">
        <v>60</v>
      </c>
      <c r="G928" s="13">
        <f t="shared" si="79"/>
        <v>0</v>
      </c>
    </row>
    <row r="929" spans="1:7" ht="18.75">
      <c r="A929" s="119" t="s">
        <v>624</v>
      </c>
      <c r="B929" s="15"/>
      <c r="C929" s="13">
        <v>12</v>
      </c>
      <c r="D929" s="13">
        <f t="shared" si="78"/>
        <v>0</v>
      </c>
      <c r="E929" s="22"/>
      <c r="F929" s="14">
        <v>90</v>
      </c>
      <c r="G929" s="13">
        <f t="shared" si="79"/>
        <v>0</v>
      </c>
    </row>
    <row r="930" spans="1:7" ht="18.75">
      <c r="A930" s="119" t="s">
        <v>1078</v>
      </c>
      <c r="B930" s="15"/>
      <c r="C930" s="13">
        <v>16</v>
      </c>
      <c r="D930" s="13">
        <f t="shared" si="78"/>
        <v>0</v>
      </c>
      <c r="E930" s="22"/>
      <c r="F930" s="14">
        <v>90</v>
      </c>
      <c r="G930" s="13">
        <f t="shared" si="79"/>
        <v>0</v>
      </c>
    </row>
    <row r="931" spans="1:7" ht="18.75">
      <c r="A931" s="119" t="s">
        <v>625</v>
      </c>
      <c r="B931" s="15"/>
      <c r="C931" s="13">
        <v>12</v>
      </c>
      <c r="D931" s="13">
        <f t="shared" si="78"/>
        <v>0</v>
      </c>
      <c r="E931" s="22"/>
      <c r="F931" s="14">
        <v>70</v>
      </c>
      <c r="G931" s="13">
        <f t="shared" si="79"/>
        <v>0</v>
      </c>
    </row>
    <row r="932" spans="1:7" ht="18.75">
      <c r="A932" s="119" t="s">
        <v>626</v>
      </c>
      <c r="B932" s="15"/>
      <c r="C932" s="13">
        <v>8</v>
      </c>
      <c r="D932" s="13">
        <f t="shared" si="78"/>
        <v>0</v>
      </c>
      <c r="E932" s="22"/>
      <c r="F932" s="14">
        <v>30</v>
      </c>
      <c r="G932" s="13">
        <f t="shared" si="79"/>
        <v>0</v>
      </c>
    </row>
    <row r="933" spans="1:7" ht="18.75">
      <c r="A933" s="119" t="s">
        <v>992</v>
      </c>
      <c r="B933" s="15"/>
      <c r="C933" s="13">
        <v>14</v>
      </c>
      <c r="D933" s="13">
        <f t="shared" si="78"/>
        <v>0</v>
      </c>
      <c r="E933" s="22"/>
      <c r="F933" s="14">
        <v>70</v>
      </c>
      <c r="G933" s="13">
        <f t="shared" si="79"/>
        <v>0</v>
      </c>
    </row>
    <row r="934" spans="1:7" ht="18.75">
      <c r="A934" s="119" t="s">
        <v>629</v>
      </c>
      <c r="B934" s="15"/>
      <c r="C934" s="13">
        <v>8</v>
      </c>
      <c r="D934" s="13">
        <f t="shared" si="78"/>
        <v>0</v>
      </c>
      <c r="E934" s="22"/>
      <c r="F934" s="14">
        <v>40</v>
      </c>
      <c r="G934" s="13">
        <f t="shared" si="79"/>
        <v>0</v>
      </c>
    </row>
    <row r="935" spans="1:7" ht="18.75">
      <c r="A935" s="119" t="s">
        <v>1079</v>
      </c>
      <c r="B935" s="15"/>
      <c r="C935" s="13">
        <v>18</v>
      </c>
      <c r="D935" s="13">
        <f t="shared" si="78"/>
        <v>0</v>
      </c>
      <c r="E935" s="22"/>
      <c r="F935" s="14">
        <v>100</v>
      </c>
      <c r="G935" s="13">
        <f t="shared" si="79"/>
        <v>0</v>
      </c>
    </row>
    <row r="936" spans="1:7" ht="18.75">
      <c r="A936" s="119" t="s">
        <v>991</v>
      </c>
      <c r="B936" s="15"/>
      <c r="C936" s="13">
        <v>15</v>
      </c>
      <c r="D936" s="13">
        <f t="shared" si="78"/>
        <v>0</v>
      </c>
      <c r="E936" s="22"/>
      <c r="F936" s="14">
        <v>190</v>
      </c>
      <c r="G936" s="13">
        <f t="shared" si="79"/>
        <v>0</v>
      </c>
    </row>
    <row r="937" spans="1:7" ht="18.75">
      <c r="A937" s="119" t="s">
        <v>632</v>
      </c>
      <c r="B937" s="15"/>
      <c r="C937" s="13">
        <v>8</v>
      </c>
      <c r="D937" s="13">
        <f t="shared" si="78"/>
        <v>0</v>
      </c>
      <c r="E937" s="22"/>
      <c r="F937" s="14">
        <v>30</v>
      </c>
      <c r="G937" s="13">
        <f t="shared" si="79"/>
        <v>0</v>
      </c>
    </row>
    <row r="938" spans="1:7" ht="18.75">
      <c r="A938" s="119" t="s">
        <v>631</v>
      </c>
      <c r="B938" s="15"/>
      <c r="C938" s="13">
        <v>6</v>
      </c>
      <c r="D938" s="13">
        <f t="shared" si="78"/>
        <v>0</v>
      </c>
      <c r="E938" s="22"/>
      <c r="F938" s="14">
        <v>30</v>
      </c>
      <c r="G938" s="13">
        <f t="shared" si="79"/>
        <v>0</v>
      </c>
    </row>
    <row r="939" spans="1:7" ht="18.75">
      <c r="A939" s="119" t="s">
        <v>630</v>
      </c>
      <c r="B939" s="15"/>
      <c r="C939" s="13">
        <v>8</v>
      </c>
      <c r="D939" s="13">
        <f t="shared" si="78"/>
        <v>0</v>
      </c>
      <c r="E939" s="22"/>
      <c r="F939" s="14">
        <v>30</v>
      </c>
      <c r="G939" s="13">
        <f t="shared" si="79"/>
        <v>0</v>
      </c>
    </row>
    <row r="940" spans="1:7" s="4" customFormat="1" ht="26.25" customHeight="1">
      <c r="A940" s="110" t="s">
        <v>1165</v>
      </c>
      <c r="B940" s="94">
        <f>SUM(B904:B939)</f>
        <v>0</v>
      </c>
      <c r="C940" s="95"/>
      <c r="D940" s="104">
        <f>SUM(D904:D939)</f>
        <v>0</v>
      </c>
      <c r="E940" s="145"/>
      <c r="F940" s="145"/>
      <c r="G940" s="107">
        <f>SUM(G904:G939)</f>
        <v>0</v>
      </c>
    </row>
    <row r="941" spans="1:7" s="4" customFormat="1" ht="26.25" customHeight="1">
      <c r="A941" s="48" t="s">
        <v>633</v>
      </c>
      <c r="B941" s="62">
        <f>B969</f>
        <v>0</v>
      </c>
      <c r="C941" s="63"/>
      <c r="D941" s="63"/>
      <c r="E941" s="63"/>
      <c r="F941" s="63"/>
      <c r="G941" s="63"/>
    </row>
    <row r="942" spans="1:7" ht="18.75">
      <c r="A942" s="119" t="s">
        <v>634</v>
      </c>
      <c r="B942" s="15"/>
      <c r="C942" s="21">
        <v>80</v>
      </c>
      <c r="D942" s="13">
        <f t="shared" ref="D942:D968" si="80">SUM(C942*B942)</f>
        <v>0</v>
      </c>
      <c r="E942" s="15"/>
      <c r="F942" s="13">
        <v>350</v>
      </c>
      <c r="G942" s="13">
        <f t="shared" ref="G942:G968" si="81">(E942*F942)</f>
        <v>0</v>
      </c>
    </row>
    <row r="943" spans="1:7" ht="18.75">
      <c r="A943" s="119" t="s">
        <v>635</v>
      </c>
      <c r="B943" s="15"/>
      <c r="C943" s="21">
        <v>100</v>
      </c>
      <c r="D943" s="13">
        <f t="shared" si="80"/>
        <v>0</v>
      </c>
      <c r="E943" s="15"/>
      <c r="F943" s="13">
        <v>400</v>
      </c>
      <c r="G943" s="13">
        <f t="shared" si="81"/>
        <v>0</v>
      </c>
    </row>
    <row r="944" spans="1:7" ht="18.75">
      <c r="A944" s="120" t="s">
        <v>636</v>
      </c>
      <c r="B944" s="16"/>
      <c r="C944" s="20">
        <v>50</v>
      </c>
      <c r="D944" s="13">
        <f t="shared" si="80"/>
        <v>0</v>
      </c>
      <c r="E944" s="16"/>
      <c r="F944" s="64">
        <v>200</v>
      </c>
      <c r="G944" s="13">
        <f t="shared" si="81"/>
        <v>0</v>
      </c>
    </row>
    <row r="945" spans="1:7" ht="18.75">
      <c r="A945" s="119" t="s">
        <v>637</v>
      </c>
      <c r="B945" s="15"/>
      <c r="C945" s="21">
        <v>70</v>
      </c>
      <c r="D945" s="13">
        <f t="shared" si="80"/>
        <v>0</v>
      </c>
      <c r="E945" s="15"/>
      <c r="F945" s="13">
        <v>300</v>
      </c>
      <c r="G945" s="13">
        <f t="shared" si="81"/>
        <v>0</v>
      </c>
    </row>
    <row r="946" spans="1:7" ht="18.75">
      <c r="A946" s="122" t="s">
        <v>638</v>
      </c>
      <c r="B946" s="15"/>
      <c r="C946" s="21">
        <v>40</v>
      </c>
      <c r="D946" s="13">
        <f t="shared" si="80"/>
        <v>0</v>
      </c>
      <c r="E946" s="15"/>
      <c r="F946" s="13">
        <v>150</v>
      </c>
      <c r="G946" s="13">
        <f t="shared" si="81"/>
        <v>0</v>
      </c>
    </row>
    <row r="947" spans="1:7" ht="18.75">
      <c r="A947" s="78" t="s">
        <v>1274</v>
      </c>
      <c r="B947" s="15"/>
      <c r="C947" s="21">
        <v>30</v>
      </c>
      <c r="D947" s="13">
        <f t="shared" si="80"/>
        <v>0</v>
      </c>
      <c r="E947" s="15"/>
      <c r="F947" s="13">
        <v>180</v>
      </c>
      <c r="G947" s="13">
        <f t="shared" si="81"/>
        <v>0</v>
      </c>
    </row>
    <row r="948" spans="1:7" ht="18.75">
      <c r="A948" s="119" t="s">
        <v>639</v>
      </c>
      <c r="B948" s="15"/>
      <c r="C948" s="21">
        <v>50</v>
      </c>
      <c r="D948" s="13">
        <f t="shared" si="80"/>
        <v>0</v>
      </c>
      <c r="E948" s="15"/>
      <c r="F948" s="13">
        <v>400</v>
      </c>
      <c r="G948" s="13">
        <f t="shared" si="81"/>
        <v>0</v>
      </c>
    </row>
    <row r="949" spans="1:7" ht="18.75">
      <c r="A949" s="119" t="s">
        <v>640</v>
      </c>
      <c r="B949" s="15"/>
      <c r="C949" s="13">
        <v>150</v>
      </c>
      <c r="D949" s="13">
        <f t="shared" si="80"/>
        <v>0</v>
      </c>
      <c r="E949" s="15"/>
      <c r="F949" s="13">
        <v>1600</v>
      </c>
      <c r="G949" s="13">
        <f t="shared" si="81"/>
        <v>0</v>
      </c>
    </row>
    <row r="950" spans="1:7" ht="18.75">
      <c r="A950" s="119" t="s">
        <v>1006</v>
      </c>
      <c r="B950" s="15"/>
      <c r="C950" s="13">
        <v>40</v>
      </c>
      <c r="D950" s="13">
        <f t="shared" si="80"/>
        <v>0</v>
      </c>
      <c r="E950" s="15"/>
      <c r="F950" s="13">
        <v>280</v>
      </c>
      <c r="G950" s="13">
        <f t="shared" si="81"/>
        <v>0</v>
      </c>
    </row>
    <row r="951" spans="1:7" ht="18.75">
      <c r="A951" s="119" t="s">
        <v>641</v>
      </c>
      <c r="B951" s="15"/>
      <c r="C951" s="13">
        <v>15</v>
      </c>
      <c r="D951" s="13">
        <f t="shared" si="80"/>
        <v>0</v>
      </c>
      <c r="E951" s="15"/>
      <c r="F951" s="13">
        <v>150</v>
      </c>
      <c r="G951" s="13">
        <f t="shared" si="81"/>
        <v>0</v>
      </c>
    </row>
    <row r="952" spans="1:7" ht="18.75">
      <c r="A952" s="119" t="s">
        <v>1005</v>
      </c>
      <c r="B952" s="15"/>
      <c r="C952" s="13">
        <v>15</v>
      </c>
      <c r="D952" s="13">
        <f t="shared" si="80"/>
        <v>0</v>
      </c>
      <c r="E952" s="15"/>
      <c r="F952" s="13">
        <v>110</v>
      </c>
      <c r="G952" s="13">
        <f t="shared" si="81"/>
        <v>0</v>
      </c>
    </row>
    <row r="953" spans="1:7" ht="18.75">
      <c r="A953" s="119" t="s">
        <v>983</v>
      </c>
      <c r="B953" s="15"/>
      <c r="C953" s="13">
        <v>50</v>
      </c>
      <c r="D953" s="13">
        <f t="shared" si="80"/>
        <v>0</v>
      </c>
      <c r="E953" s="15"/>
      <c r="F953" s="13">
        <v>500</v>
      </c>
      <c r="G953" s="13">
        <f t="shared" si="81"/>
        <v>0</v>
      </c>
    </row>
    <row r="954" spans="1:7" ht="18.75">
      <c r="A954" s="119" t="s">
        <v>642</v>
      </c>
      <c r="B954" s="15"/>
      <c r="C954" s="13">
        <v>60</v>
      </c>
      <c r="D954" s="13">
        <f t="shared" si="80"/>
        <v>0</v>
      </c>
      <c r="E954" s="15"/>
      <c r="F954" s="13">
        <v>650</v>
      </c>
      <c r="G954" s="13">
        <f t="shared" si="81"/>
        <v>0</v>
      </c>
    </row>
    <row r="955" spans="1:7" s="8" customFormat="1" ht="18.75">
      <c r="A955" s="119" t="s">
        <v>643</v>
      </c>
      <c r="B955" s="15"/>
      <c r="C955" s="13">
        <v>25</v>
      </c>
      <c r="D955" s="13">
        <f t="shared" si="80"/>
        <v>0</v>
      </c>
      <c r="E955" s="15"/>
      <c r="F955" s="13">
        <v>300</v>
      </c>
      <c r="G955" s="13">
        <f t="shared" si="81"/>
        <v>0</v>
      </c>
    </row>
    <row r="956" spans="1:7" s="8" customFormat="1" ht="18.75">
      <c r="A956" s="119" t="s">
        <v>1146</v>
      </c>
      <c r="B956" s="15"/>
      <c r="C956" s="13">
        <v>3000</v>
      </c>
      <c r="D956" s="13">
        <f t="shared" si="80"/>
        <v>0</v>
      </c>
      <c r="E956" s="15"/>
      <c r="F956" s="13">
        <v>13000</v>
      </c>
      <c r="G956" s="13">
        <f t="shared" si="81"/>
        <v>0</v>
      </c>
    </row>
    <row r="957" spans="1:7" s="8" customFormat="1" ht="18.75">
      <c r="A957" s="118" t="s">
        <v>644</v>
      </c>
      <c r="B957" s="15"/>
      <c r="C957" s="13">
        <v>1200</v>
      </c>
      <c r="D957" s="13">
        <f t="shared" si="80"/>
        <v>0</v>
      </c>
      <c r="E957" s="15"/>
      <c r="F957" s="13">
        <v>8000</v>
      </c>
      <c r="G957" s="13">
        <f t="shared" si="81"/>
        <v>0</v>
      </c>
    </row>
    <row r="958" spans="1:7" ht="18.75">
      <c r="A958" s="119" t="s">
        <v>645</v>
      </c>
      <c r="B958" s="15"/>
      <c r="C958" s="13">
        <v>800</v>
      </c>
      <c r="D958" s="13">
        <f t="shared" si="80"/>
        <v>0</v>
      </c>
      <c r="E958" s="15"/>
      <c r="F958" s="13">
        <v>6500</v>
      </c>
      <c r="G958" s="13">
        <f t="shared" si="81"/>
        <v>0</v>
      </c>
    </row>
    <row r="959" spans="1:7" ht="18.75">
      <c r="A959" s="119" t="s">
        <v>646</v>
      </c>
      <c r="B959" s="15"/>
      <c r="C959" s="13">
        <v>800</v>
      </c>
      <c r="D959" s="13">
        <f t="shared" si="80"/>
        <v>0</v>
      </c>
      <c r="E959" s="15"/>
      <c r="F959" s="13">
        <v>6500</v>
      </c>
      <c r="G959" s="13">
        <f t="shared" si="81"/>
        <v>0</v>
      </c>
    </row>
    <row r="960" spans="1:7" ht="18.75">
      <c r="A960" s="119" t="s">
        <v>647</v>
      </c>
      <c r="B960" s="15"/>
      <c r="C960" s="13">
        <v>800</v>
      </c>
      <c r="D960" s="13">
        <f t="shared" si="80"/>
        <v>0</v>
      </c>
      <c r="E960" s="15"/>
      <c r="F960" s="13">
        <v>6500</v>
      </c>
      <c r="G960" s="13">
        <f t="shared" si="81"/>
        <v>0</v>
      </c>
    </row>
    <row r="961" spans="1:7" ht="18.75">
      <c r="A961" s="119" t="s">
        <v>648</v>
      </c>
      <c r="B961" s="15"/>
      <c r="C961" s="13">
        <v>500</v>
      </c>
      <c r="D961" s="13">
        <f t="shared" si="80"/>
        <v>0</v>
      </c>
      <c r="E961" s="15"/>
      <c r="F961" s="13">
        <v>5500</v>
      </c>
      <c r="G961" s="13">
        <f t="shared" si="81"/>
        <v>0</v>
      </c>
    </row>
    <row r="962" spans="1:7" ht="18.75">
      <c r="A962" s="119" t="s">
        <v>649</v>
      </c>
      <c r="B962" s="15"/>
      <c r="C962" s="13">
        <v>700</v>
      </c>
      <c r="D962" s="13">
        <f t="shared" si="80"/>
        <v>0</v>
      </c>
      <c r="E962" s="15"/>
      <c r="F962" s="13">
        <v>7000</v>
      </c>
      <c r="G962" s="13">
        <f t="shared" si="81"/>
        <v>0</v>
      </c>
    </row>
    <row r="963" spans="1:7" ht="18.75">
      <c r="A963" s="119" t="s">
        <v>650</v>
      </c>
      <c r="B963" s="15"/>
      <c r="C963" s="13">
        <v>250</v>
      </c>
      <c r="D963" s="13">
        <f t="shared" si="80"/>
        <v>0</v>
      </c>
      <c r="E963" s="15"/>
      <c r="F963" s="13">
        <v>3000</v>
      </c>
      <c r="G963" s="13">
        <f t="shared" si="81"/>
        <v>0</v>
      </c>
    </row>
    <row r="964" spans="1:7" ht="18.75">
      <c r="A964" s="119" t="s">
        <v>651</v>
      </c>
      <c r="B964" s="15"/>
      <c r="C964" s="13">
        <v>50</v>
      </c>
      <c r="D964" s="13">
        <f t="shared" si="80"/>
        <v>0</v>
      </c>
      <c r="E964" s="15"/>
      <c r="F964" s="13">
        <v>250</v>
      </c>
      <c r="G964" s="13">
        <f t="shared" si="81"/>
        <v>0</v>
      </c>
    </row>
    <row r="965" spans="1:7" ht="18.75">
      <c r="A965" s="119" t="s">
        <v>652</v>
      </c>
      <c r="B965" s="15"/>
      <c r="C965" s="13">
        <v>200</v>
      </c>
      <c r="D965" s="13">
        <f t="shared" si="80"/>
        <v>0</v>
      </c>
      <c r="E965" s="15"/>
      <c r="F965" s="13">
        <v>1800</v>
      </c>
      <c r="G965" s="13">
        <f t="shared" si="81"/>
        <v>0</v>
      </c>
    </row>
    <row r="966" spans="1:7" ht="18.75">
      <c r="A966" s="118" t="s">
        <v>653</v>
      </c>
      <c r="B966" s="15"/>
      <c r="C966" s="13">
        <v>500</v>
      </c>
      <c r="D966" s="13">
        <f t="shared" si="80"/>
        <v>0</v>
      </c>
      <c r="E966" s="15"/>
      <c r="F966" s="13">
        <v>4000</v>
      </c>
      <c r="G966" s="13">
        <f t="shared" si="81"/>
        <v>0</v>
      </c>
    </row>
    <row r="967" spans="1:7" ht="18.75">
      <c r="A967" s="119" t="s">
        <v>654</v>
      </c>
      <c r="B967" s="15"/>
      <c r="C967" s="13">
        <v>800</v>
      </c>
      <c r="D967" s="13">
        <f t="shared" si="80"/>
        <v>0</v>
      </c>
      <c r="E967" s="15"/>
      <c r="F967" s="13">
        <v>3800</v>
      </c>
      <c r="G967" s="13">
        <f t="shared" si="81"/>
        <v>0</v>
      </c>
    </row>
    <row r="968" spans="1:7" ht="18.75">
      <c r="A968" s="119" t="s">
        <v>655</v>
      </c>
      <c r="B968" s="15"/>
      <c r="C968" s="13">
        <v>50</v>
      </c>
      <c r="D968" s="13">
        <f t="shared" si="80"/>
        <v>0</v>
      </c>
      <c r="E968" s="15"/>
      <c r="F968" s="13">
        <v>550</v>
      </c>
      <c r="G968" s="13">
        <f t="shared" si="81"/>
        <v>0</v>
      </c>
    </row>
    <row r="969" spans="1:7" s="4" customFormat="1" ht="26.25" customHeight="1">
      <c r="A969" s="110" t="s">
        <v>1165</v>
      </c>
      <c r="B969" s="94">
        <f>SUM(B942:B968)</f>
        <v>0</v>
      </c>
      <c r="C969" s="95"/>
      <c r="D969" s="104">
        <f>SUM(D942:D968)</f>
        <v>0</v>
      </c>
      <c r="E969" s="145"/>
      <c r="F969" s="145"/>
      <c r="G969" s="107">
        <f>SUM(G942:G968)</f>
        <v>0</v>
      </c>
    </row>
    <row r="970" spans="1:7" s="4" customFormat="1" ht="37.5" customHeight="1">
      <c r="A970" s="80" t="s">
        <v>998</v>
      </c>
      <c r="B970" s="65"/>
      <c r="C970" s="66"/>
      <c r="D970" s="67"/>
      <c r="E970" s="68"/>
      <c r="F970" s="68"/>
      <c r="G970" s="69"/>
    </row>
    <row r="971" spans="1:7" s="4" customFormat="1" ht="26.25" customHeight="1">
      <c r="A971" s="48" t="s">
        <v>656</v>
      </c>
      <c r="B971" s="62">
        <f>B997</f>
        <v>0</v>
      </c>
      <c r="C971" s="63"/>
      <c r="D971" s="63"/>
      <c r="E971" s="63"/>
      <c r="F971" s="63"/>
      <c r="G971" s="63"/>
    </row>
    <row r="972" spans="1:7" ht="18.75">
      <c r="A972" s="119" t="s">
        <v>657</v>
      </c>
      <c r="B972" s="15"/>
      <c r="C972" s="13">
        <v>600</v>
      </c>
      <c r="D972" s="13">
        <f t="shared" ref="D972:D996" si="82">SUM(C972*B972)</f>
        <v>0</v>
      </c>
      <c r="E972" s="15"/>
      <c r="F972" s="13">
        <v>4500</v>
      </c>
      <c r="G972" s="13">
        <f t="shared" ref="G972:G996" si="83">(E972*F972)</f>
        <v>0</v>
      </c>
    </row>
    <row r="973" spans="1:7" ht="18.75">
      <c r="A973" s="119" t="s">
        <v>658</v>
      </c>
      <c r="B973" s="70"/>
      <c r="C973" s="13">
        <v>500</v>
      </c>
      <c r="D973" s="13">
        <f t="shared" si="82"/>
        <v>0</v>
      </c>
      <c r="E973" s="15"/>
      <c r="F973" s="13">
        <v>4000</v>
      </c>
      <c r="G973" s="13">
        <f t="shared" si="83"/>
        <v>0</v>
      </c>
    </row>
    <row r="974" spans="1:7" ht="18.75">
      <c r="A974" s="119" t="s">
        <v>659</v>
      </c>
      <c r="B974" s="70"/>
      <c r="C974" s="13">
        <v>600</v>
      </c>
      <c r="D974" s="13">
        <f t="shared" si="82"/>
        <v>0</v>
      </c>
      <c r="E974" s="15"/>
      <c r="F974" s="13">
        <v>4500</v>
      </c>
      <c r="G974" s="13">
        <f t="shared" si="83"/>
        <v>0</v>
      </c>
    </row>
    <row r="975" spans="1:7" ht="18.75">
      <c r="A975" s="119" t="s">
        <v>660</v>
      </c>
      <c r="B975" s="15"/>
      <c r="C975" s="13">
        <v>1000</v>
      </c>
      <c r="D975" s="13">
        <f t="shared" si="82"/>
        <v>0</v>
      </c>
      <c r="E975" s="15"/>
      <c r="F975" s="13">
        <v>23000</v>
      </c>
      <c r="G975" s="13">
        <f t="shared" si="83"/>
        <v>0</v>
      </c>
    </row>
    <row r="976" spans="1:7" ht="18.75">
      <c r="A976" s="118" t="s">
        <v>661</v>
      </c>
      <c r="B976" s="15"/>
      <c r="C976" s="13">
        <v>500</v>
      </c>
      <c r="D976" s="13">
        <f t="shared" si="82"/>
        <v>0</v>
      </c>
      <c r="E976" s="15"/>
      <c r="F976" s="13">
        <v>5000</v>
      </c>
      <c r="G976" s="13">
        <f t="shared" si="83"/>
        <v>0</v>
      </c>
    </row>
    <row r="977" spans="1:7" ht="18.75">
      <c r="A977" s="119" t="s">
        <v>662</v>
      </c>
      <c r="B977" s="15"/>
      <c r="C977" s="13">
        <v>600</v>
      </c>
      <c r="D977" s="13">
        <f t="shared" si="82"/>
        <v>0</v>
      </c>
      <c r="E977" s="15"/>
      <c r="F977" s="13">
        <v>6000</v>
      </c>
      <c r="G977" s="13">
        <f t="shared" si="83"/>
        <v>0</v>
      </c>
    </row>
    <row r="978" spans="1:7" ht="18.75">
      <c r="A978" s="119" t="s">
        <v>663</v>
      </c>
      <c r="B978" s="15"/>
      <c r="C978" s="13">
        <v>250</v>
      </c>
      <c r="D978" s="13">
        <f t="shared" si="82"/>
        <v>0</v>
      </c>
      <c r="E978" s="15"/>
      <c r="F978" s="13">
        <v>2500</v>
      </c>
      <c r="G978" s="13">
        <f t="shared" si="83"/>
        <v>0</v>
      </c>
    </row>
    <row r="979" spans="1:7" ht="18.75">
      <c r="A979" s="78" t="s">
        <v>1311</v>
      </c>
      <c r="B979" s="15"/>
      <c r="C979" s="13">
        <v>350</v>
      </c>
      <c r="D979" s="13">
        <f t="shared" si="82"/>
        <v>0</v>
      </c>
      <c r="E979" s="15"/>
      <c r="F979" s="13">
        <v>3500</v>
      </c>
      <c r="G979" s="13">
        <f t="shared" si="83"/>
        <v>0</v>
      </c>
    </row>
    <row r="980" spans="1:7" ht="18.75">
      <c r="A980" s="78" t="s">
        <v>1309</v>
      </c>
      <c r="B980" s="15"/>
      <c r="C980" s="13">
        <v>400</v>
      </c>
      <c r="D980" s="13">
        <f t="shared" si="82"/>
        <v>0</v>
      </c>
      <c r="E980" s="15"/>
      <c r="F980" s="13">
        <v>4500</v>
      </c>
      <c r="G980" s="13">
        <f t="shared" si="83"/>
        <v>0</v>
      </c>
    </row>
    <row r="981" spans="1:7" ht="18.75">
      <c r="A981" s="119" t="s">
        <v>664</v>
      </c>
      <c r="B981" s="15"/>
      <c r="C981" s="13">
        <v>500</v>
      </c>
      <c r="D981" s="13">
        <f t="shared" si="82"/>
        <v>0</v>
      </c>
      <c r="E981" s="15"/>
      <c r="F981" s="13">
        <v>5000</v>
      </c>
      <c r="G981" s="13">
        <f t="shared" si="83"/>
        <v>0</v>
      </c>
    </row>
    <row r="982" spans="1:7" ht="18.75">
      <c r="A982" s="119" t="s">
        <v>665</v>
      </c>
      <c r="B982" s="22"/>
      <c r="C982" s="14">
        <v>600</v>
      </c>
      <c r="D982" s="13">
        <f t="shared" si="82"/>
        <v>0</v>
      </c>
      <c r="E982" s="22"/>
      <c r="F982" s="14">
        <v>6000</v>
      </c>
      <c r="G982" s="13">
        <f t="shared" si="83"/>
        <v>0</v>
      </c>
    </row>
    <row r="983" spans="1:7" ht="18.75">
      <c r="A983" s="119" t="s">
        <v>666</v>
      </c>
      <c r="B983" s="15"/>
      <c r="C983" s="13">
        <v>300</v>
      </c>
      <c r="D983" s="13">
        <f t="shared" si="82"/>
        <v>0</v>
      </c>
      <c r="E983" s="15"/>
      <c r="F983" s="13">
        <v>2800</v>
      </c>
      <c r="G983" s="13">
        <f t="shared" si="83"/>
        <v>0</v>
      </c>
    </row>
    <row r="984" spans="1:7" ht="18.75">
      <c r="A984" s="119" t="s">
        <v>667</v>
      </c>
      <c r="B984" s="15"/>
      <c r="C984" s="13">
        <v>400</v>
      </c>
      <c r="D984" s="13">
        <f t="shared" si="82"/>
        <v>0</v>
      </c>
      <c r="E984" s="15"/>
      <c r="F984" s="13">
        <v>3500</v>
      </c>
      <c r="G984" s="13">
        <f t="shared" si="83"/>
        <v>0</v>
      </c>
    </row>
    <row r="985" spans="1:7" ht="18.75">
      <c r="A985" s="78" t="s">
        <v>1310</v>
      </c>
      <c r="B985" s="15"/>
      <c r="C985" s="13">
        <v>500</v>
      </c>
      <c r="D985" s="13">
        <f t="shared" si="82"/>
        <v>0</v>
      </c>
      <c r="E985" s="15"/>
      <c r="F985" s="13">
        <v>4300</v>
      </c>
      <c r="G985" s="13">
        <f t="shared" si="83"/>
        <v>0</v>
      </c>
    </row>
    <row r="986" spans="1:7" ht="18.75">
      <c r="A986" s="119" t="s">
        <v>668</v>
      </c>
      <c r="B986" s="15"/>
      <c r="C986" s="13">
        <v>500</v>
      </c>
      <c r="D986" s="13">
        <f t="shared" si="82"/>
        <v>0</v>
      </c>
      <c r="E986" s="15"/>
      <c r="F986" s="13">
        <v>4500</v>
      </c>
      <c r="G986" s="13">
        <f t="shared" si="83"/>
        <v>0</v>
      </c>
    </row>
    <row r="987" spans="1:7" ht="18.75">
      <c r="A987" s="119" t="s">
        <v>669</v>
      </c>
      <c r="B987" s="15"/>
      <c r="C987" s="13">
        <v>600</v>
      </c>
      <c r="D987" s="13">
        <f t="shared" si="82"/>
        <v>0</v>
      </c>
      <c r="E987" s="15"/>
      <c r="F987" s="13">
        <v>5000</v>
      </c>
      <c r="G987" s="13">
        <f t="shared" si="83"/>
        <v>0</v>
      </c>
    </row>
    <row r="988" spans="1:7" ht="18.75">
      <c r="A988" s="119" t="s">
        <v>670</v>
      </c>
      <c r="B988" s="15"/>
      <c r="C988" s="13">
        <v>800</v>
      </c>
      <c r="D988" s="13">
        <f t="shared" si="82"/>
        <v>0</v>
      </c>
      <c r="E988" s="15"/>
      <c r="F988" s="13">
        <v>5500</v>
      </c>
      <c r="G988" s="13">
        <f t="shared" si="83"/>
        <v>0</v>
      </c>
    </row>
    <row r="989" spans="1:7" s="9" customFormat="1" ht="18.75">
      <c r="A989" s="119" t="s">
        <v>672</v>
      </c>
      <c r="B989" s="15"/>
      <c r="C989" s="13">
        <v>3000</v>
      </c>
      <c r="D989" s="13">
        <f t="shared" si="82"/>
        <v>0</v>
      </c>
      <c r="E989" s="15"/>
      <c r="F989" s="13">
        <v>75000</v>
      </c>
      <c r="G989" s="13">
        <f t="shared" si="83"/>
        <v>0</v>
      </c>
    </row>
    <row r="990" spans="1:7" ht="18.75">
      <c r="A990" s="119" t="s">
        <v>673</v>
      </c>
      <c r="B990" s="15"/>
      <c r="C990" s="13">
        <v>2000</v>
      </c>
      <c r="D990" s="13">
        <f t="shared" si="82"/>
        <v>0</v>
      </c>
      <c r="E990" s="15"/>
      <c r="F990" s="13">
        <v>45000</v>
      </c>
      <c r="G990" s="13">
        <f t="shared" si="83"/>
        <v>0</v>
      </c>
    </row>
    <row r="991" spans="1:7" ht="18.75">
      <c r="A991" s="119" t="s">
        <v>674</v>
      </c>
      <c r="B991" s="15"/>
      <c r="C991" s="13">
        <v>1500</v>
      </c>
      <c r="D991" s="13">
        <f t="shared" si="82"/>
        <v>0</v>
      </c>
      <c r="E991" s="15"/>
      <c r="F991" s="13">
        <v>32000</v>
      </c>
      <c r="G991" s="13">
        <f t="shared" si="83"/>
        <v>0</v>
      </c>
    </row>
    <row r="992" spans="1:7" ht="18.75">
      <c r="A992" s="119" t="s">
        <v>671</v>
      </c>
      <c r="B992" s="15"/>
      <c r="C992" s="13">
        <v>1000</v>
      </c>
      <c r="D992" s="13">
        <f>SUM(C992*B992)</f>
        <v>0</v>
      </c>
      <c r="E992" s="15"/>
      <c r="F992" s="13">
        <v>18000</v>
      </c>
      <c r="G992" s="13">
        <f>(E992*F992)</f>
        <v>0</v>
      </c>
    </row>
    <row r="993" spans="1:7" ht="18.75">
      <c r="A993" s="119" t="s">
        <v>675</v>
      </c>
      <c r="B993" s="15"/>
      <c r="C993" s="13">
        <v>1000</v>
      </c>
      <c r="D993" s="13">
        <f t="shared" si="82"/>
        <v>0</v>
      </c>
      <c r="E993" s="15"/>
      <c r="F993" s="13">
        <v>15000</v>
      </c>
      <c r="G993" s="13">
        <f t="shared" si="83"/>
        <v>0</v>
      </c>
    </row>
    <row r="994" spans="1:7" ht="18.75">
      <c r="A994" s="119" t="s">
        <v>676</v>
      </c>
      <c r="B994" s="15"/>
      <c r="C994" s="13">
        <v>800</v>
      </c>
      <c r="D994" s="13">
        <f t="shared" si="82"/>
        <v>0</v>
      </c>
      <c r="E994" s="15"/>
      <c r="F994" s="13">
        <v>12000</v>
      </c>
      <c r="G994" s="13">
        <f t="shared" si="83"/>
        <v>0</v>
      </c>
    </row>
    <row r="995" spans="1:7" ht="18.75">
      <c r="A995" s="119" t="s">
        <v>677</v>
      </c>
      <c r="B995" s="15"/>
      <c r="C995" s="13">
        <v>200</v>
      </c>
      <c r="D995" s="13">
        <f t="shared" si="82"/>
        <v>0</v>
      </c>
      <c r="E995" s="15"/>
      <c r="F995" s="13">
        <v>1500</v>
      </c>
      <c r="G995" s="13">
        <f t="shared" si="83"/>
        <v>0</v>
      </c>
    </row>
    <row r="996" spans="1:7" ht="18.75">
      <c r="A996" s="119" t="s">
        <v>678</v>
      </c>
      <c r="B996" s="15"/>
      <c r="C996" s="13">
        <v>500</v>
      </c>
      <c r="D996" s="13">
        <f t="shared" si="82"/>
        <v>0</v>
      </c>
      <c r="E996" s="15"/>
      <c r="F996" s="13">
        <v>4500</v>
      </c>
      <c r="G996" s="13">
        <f t="shared" si="83"/>
        <v>0</v>
      </c>
    </row>
    <row r="997" spans="1:7" s="4" customFormat="1" ht="26.25" customHeight="1">
      <c r="A997" s="110" t="s">
        <v>1165</v>
      </c>
      <c r="B997" s="94">
        <f>SUM(B972:B996)</f>
        <v>0</v>
      </c>
      <c r="C997" s="95"/>
      <c r="D997" s="104">
        <f>SUM(D972:D996)</f>
        <v>0</v>
      </c>
      <c r="E997" s="145"/>
      <c r="F997" s="145"/>
      <c r="G997" s="107">
        <f>SUM(G972:G996)</f>
        <v>0</v>
      </c>
    </row>
    <row r="998" spans="1:7" s="4" customFormat="1" ht="26.25" customHeight="1">
      <c r="A998" s="48" t="s">
        <v>999</v>
      </c>
      <c r="B998" s="62">
        <f>B1002</f>
        <v>0</v>
      </c>
      <c r="C998" s="63"/>
      <c r="D998" s="63"/>
      <c r="E998" s="63"/>
      <c r="F998" s="63"/>
      <c r="G998" s="63"/>
    </row>
    <row r="999" spans="1:7" ht="18.75">
      <c r="A999" s="120" t="s">
        <v>967</v>
      </c>
      <c r="B999" s="15"/>
      <c r="C999" s="13">
        <v>1800</v>
      </c>
      <c r="D999" s="13">
        <f>SUM(C999*B999)</f>
        <v>0</v>
      </c>
      <c r="E999" s="15"/>
      <c r="F999" s="13">
        <v>18000</v>
      </c>
      <c r="G999" s="13">
        <f>(E999*F999)</f>
        <v>0</v>
      </c>
    </row>
    <row r="1000" spans="1:7" ht="18.75">
      <c r="A1000" s="120" t="s">
        <v>968</v>
      </c>
      <c r="B1000" s="15"/>
      <c r="C1000" s="13">
        <v>1800</v>
      </c>
      <c r="D1000" s="13">
        <f>SUM(C1000*B1000)</f>
        <v>0</v>
      </c>
      <c r="E1000" s="15"/>
      <c r="F1000" s="13">
        <v>18000</v>
      </c>
      <c r="G1000" s="13">
        <f>(E1000*F1000)</f>
        <v>0</v>
      </c>
    </row>
    <row r="1001" spans="1:7" ht="18.75">
      <c r="A1001" s="119" t="s">
        <v>1000</v>
      </c>
      <c r="B1001" s="15"/>
      <c r="C1001" s="13">
        <v>8000</v>
      </c>
      <c r="D1001" s="13">
        <f>SUM(C1001*B1001)</f>
        <v>0</v>
      </c>
      <c r="E1001" s="15"/>
      <c r="F1001" s="13">
        <v>55000</v>
      </c>
      <c r="G1001" s="13">
        <f>(E1001*F1001)</f>
        <v>0</v>
      </c>
    </row>
    <row r="1002" spans="1:7" s="4" customFormat="1" ht="26.25" customHeight="1">
      <c r="A1002" s="110" t="s">
        <v>1165</v>
      </c>
      <c r="B1002" s="94">
        <f>SUM(B999:B1001)</f>
        <v>0</v>
      </c>
      <c r="C1002" s="95"/>
      <c r="D1002" s="104">
        <f>SUM(D999:D1001)</f>
        <v>0</v>
      </c>
      <c r="E1002" s="145"/>
      <c r="F1002" s="145"/>
      <c r="G1002" s="107">
        <f>SUM(G999:G1001)</f>
        <v>0</v>
      </c>
    </row>
    <row r="1003" spans="1:7" s="4" customFormat="1" ht="37.5" customHeight="1">
      <c r="A1003" s="45" t="s">
        <v>679</v>
      </c>
      <c r="B1003" s="62"/>
      <c r="C1003" s="63"/>
      <c r="D1003" s="63"/>
      <c r="E1003" s="63"/>
      <c r="F1003" s="63"/>
      <c r="G1003" s="63"/>
    </row>
    <row r="1004" spans="1:7" s="4" customFormat="1" ht="26.25" customHeight="1">
      <c r="A1004" s="48" t="s">
        <v>680</v>
      </c>
      <c r="B1004" s="62">
        <f>B1044</f>
        <v>0</v>
      </c>
      <c r="C1004" s="63"/>
      <c r="D1004" s="63"/>
      <c r="E1004" s="63"/>
      <c r="F1004" s="63"/>
      <c r="G1004" s="63"/>
    </row>
    <row r="1005" spans="1:7" ht="18.75">
      <c r="A1005" s="120" t="s">
        <v>681</v>
      </c>
      <c r="B1005" s="17"/>
      <c r="C1005" s="17">
        <v>40</v>
      </c>
      <c r="D1005" s="13">
        <f t="shared" ref="D1005:D1041" si="84">SUM(C1005*B1005)</f>
        <v>0</v>
      </c>
      <c r="E1005" s="17"/>
      <c r="F1005" s="59">
        <v>500</v>
      </c>
      <c r="G1005" s="13">
        <f t="shared" ref="G1005:G1041" si="85">(E1005*F1005)</f>
        <v>0</v>
      </c>
    </row>
    <row r="1006" spans="1:7" ht="18.75">
      <c r="A1006" s="119" t="s">
        <v>682</v>
      </c>
      <c r="B1006" s="15"/>
      <c r="C1006" s="13">
        <v>50</v>
      </c>
      <c r="D1006" s="13">
        <f t="shared" si="84"/>
        <v>0</v>
      </c>
      <c r="E1006" s="15"/>
      <c r="F1006" s="13">
        <v>600</v>
      </c>
      <c r="G1006" s="13">
        <f t="shared" si="85"/>
        <v>0</v>
      </c>
    </row>
    <row r="1007" spans="1:7" ht="18.75">
      <c r="A1007" s="119" t="s">
        <v>683</v>
      </c>
      <c r="B1007" s="15"/>
      <c r="C1007" s="13">
        <v>70</v>
      </c>
      <c r="D1007" s="13">
        <f t="shared" si="84"/>
        <v>0</v>
      </c>
      <c r="E1007" s="15"/>
      <c r="F1007" s="13">
        <v>800</v>
      </c>
      <c r="G1007" s="13">
        <f t="shared" si="85"/>
        <v>0</v>
      </c>
    </row>
    <row r="1008" spans="1:7" ht="18.75">
      <c r="A1008" s="119" t="s">
        <v>352</v>
      </c>
      <c r="B1008" s="15"/>
      <c r="C1008" s="13">
        <v>60</v>
      </c>
      <c r="D1008" s="13">
        <f t="shared" si="84"/>
        <v>0</v>
      </c>
      <c r="E1008" s="15"/>
      <c r="F1008" s="13">
        <v>750</v>
      </c>
      <c r="G1008" s="13">
        <f t="shared" si="85"/>
        <v>0</v>
      </c>
    </row>
    <row r="1009" spans="1:7" ht="18.75">
      <c r="A1009" s="118" t="s">
        <v>1085</v>
      </c>
      <c r="B1009" s="15"/>
      <c r="C1009" s="13">
        <v>150</v>
      </c>
      <c r="D1009" s="13">
        <f t="shared" si="84"/>
        <v>0</v>
      </c>
      <c r="E1009" s="15"/>
      <c r="F1009" s="13">
        <v>1400</v>
      </c>
      <c r="G1009" s="13">
        <f t="shared" si="85"/>
        <v>0</v>
      </c>
    </row>
    <row r="1010" spans="1:7" ht="18.75">
      <c r="A1010" s="118" t="s">
        <v>1084</v>
      </c>
      <c r="B1010" s="15"/>
      <c r="C1010" s="13">
        <v>150</v>
      </c>
      <c r="D1010" s="13">
        <f t="shared" si="84"/>
        <v>0</v>
      </c>
      <c r="E1010" s="15"/>
      <c r="F1010" s="13">
        <v>1400</v>
      </c>
      <c r="G1010" s="13">
        <f t="shared" si="85"/>
        <v>0</v>
      </c>
    </row>
    <row r="1011" spans="1:7" ht="18.75">
      <c r="A1011" s="118" t="s">
        <v>1156</v>
      </c>
      <c r="B1011" s="15"/>
      <c r="C1011" s="13">
        <v>300</v>
      </c>
      <c r="D1011" s="13">
        <f t="shared" si="84"/>
        <v>0</v>
      </c>
      <c r="E1011" s="15"/>
      <c r="F1011" s="13">
        <v>2800</v>
      </c>
      <c r="G1011" s="13">
        <f t="shared" si="85"/>
        <v>0</v>
      </c>
    </row>
    <row r="1012" spans="1:7" ht="18.75">
      <c r="A1012" s="118" t="s">
        <v>1086</v>
      </c>
      <c r="B1012" s="15"/>
      <c r="C1012" s="13">
        <v>350</v>
      </c>
      <c r="D1012" s="13">
        <f t="shared" si="84"/>
        <v>0</v>
      </c>
      <c r="E1012" s="15"/>
      <c r="F1012" s="13">
        <v>3500</v>
      </c>
      <c r="G1012" s="13">
        <f t="shared" si="85"/>
        <v>0</v>
      </c>
    </row>
    <row r="1013" spans="1:7" ht="18.75">
      <c r="A1013" s="118" t="s">
        <v>1083</v>
      </c>
      <c r="B1013" s="15"/>
      <c r="C1013" s="13">
        <v>300</v>
      </c>
      <c r="D1013" s="13">
        <f t="shared" si="84"/>
        <v>0</v>
      </c>
      <c r="E1013" s="15"/>
      <c r="F1013" s="13">
        <v>3500</v>
      </c>
      <c r="G1013" s="13">
        <f t="shared" si="85"/>
        <v>0</v>
      </c>
    </row>
    <row r="1014" spans="1:7" ht="18.75">
      <c r="A1014" s="119" t="s">
        <v>684</v>
      </c>
      <c r="B1014" s="15"/>
      <c r="C1014" s="13">
        <v>300</v>
      </c>
      <c r="D1014" s="13">
        <f t="shared" si="84"/>
        <v>0</v>
      </c>
      <c r="E1014" s="15"/>
      <c r="F1014" s="13">
        <v>1200</v>
      </c>
      <c r="G1014" s="13">
        <f t="shared" si="85"/>
        <v>0</v>
      </c>
    </row>
    <row r="1015" spans="1:7" ht="18.75">
      <c r="A1015" s="122" t="s">
        <v>685</v>
      </c>
      <c r="B1015" s="15"/>
      <c r="C1015" s="13">
        <v>150</v>
      </c>
      <c r="D1015" s="13">
        <f t="shared" si="84"/>
        <v>0</v>
      </c>
      <c r="E1015" s="15"/>
      <c r="F1015" s="13">
        <v>950</v>
      </c>
      <c r="G1015" s="13">
        <f t="shared" si="85"/>
        <v>0</v>
      </c>
    </row>
    <row r="1016" spans="1:7" ht="18.75">
      <c r="A1016" s="122" t="s">
        <v>686</v>
      </c>
      <c r="B1016" s="15"/>
      <c r="C1016" s="13">
        <v>150</v>
      </c>
      <c r="D1016" s="13">
        <f t="shared" si="84"/>
        <v>0</v>
      </c>
      <c r="E1016" s="15"/>
      <c r="F1016" s="13">
        <v>950</v>
      </c>
      <c r="G1016" s="13">
        <f t="shared" si="85"/>
        <v>0</v>
      </c>
    </row>
    <row r="1017" spans="1:7" ht="18.75">
      <c r="A1017" s="119" t="s">
        <v>687</v>
      </c>
      <c r="B1017" s="15"/>
      <c r="C1017" s="13">
        <v>150</v>
      </c>
      <c r="D1017" s="13">
        <f t="shared" si="84"/>
        <v>0</v>
      </c>
      <c r="E1017" s="15"/>
      <c r="F1017" s="13">
        <v>750</v>
      </c>
      <c r="G1017" s="13">
        <f t="shared" si="85"/>
        <v>0</v>
      </c>
    </row>
    <row r="1018" spans="1:7" ht="18.75">
      <c r="A1018" s="119" t="s">
        <v>688</v>
      </c>
      <c r="B1018" s="15"/>
      <c r="C1018" s="13">
        <v>50</v>
      </c>
      <c r="D1018" s="13">
        <f t="shared" si="84"/>
        <v>0</v>
      </c>
      <c r="E1018" s="15"/>
      <c r="F1018" s="13">
        <v>550</v>
      </c>
      <c r="G1018" s="13">
        <f t="shared" si="85"/>
        <v>0</v>
      </c>
    </row>
    <row r="1019" spans="1:7" ht="18.75">
      <c r="A1019" s="119" t="s">
        <v>689</v>
      </c>
      <c r="B1019" s="15"/>
      <c r="C1019" s="13">
        <v>50</v>
      </c>
      <c r="D1019" s="13">
        <f t="shared" si="84"/>
        <v>0</v>
      </c>
      <c r="E1019" s="15"/>
      <c r="F1019" s="13">
        <v>500</v>
      </c>
      <c r="G1019" s="13">
        <f t="shared" si="85"/>
        <v>0</v>
      </c>
    </row>
    <row r="1020" spans="1:7" ht="18.75">
      <c r="A1020" s="118" t="s">
        <v>690</v>
      </c>
      <c r="B1020" s="15"/>
      <c r="C1020" s="13">
        <v>40</v>
      </c>
      <c r="D1020" s="13">
        <f t="shared" si="84"/>
        <v>0</v>
      </c>
      <c r="E1020" s="15"/>
      <c r="F1020" s="13">
        <v>750</v>
      </c>
      <c r="G1020" s="13">
        <f t="shared" si="85"/>
        <v>0</v>
      </c>
    </row>
    <row r="1021" spans="1:7" ht="18.75">
      <c r="A1021" s="119" t="s">
        <v>1144</v>
      </c>
      <c r="B1021" s="15"/>
      <c r="C1021" s="13">
        <v>25</v>
      </c>
      <c r="D1021" s="13">
        <f t="shared" si="84"/>
        <v>0</v>
      </c>
      <c r="E1021" s="15"/>
      <c r="F1021" s="13">
        <v>280</v>
      </c>
      <c r="G1021" s="13">
        <f t="shared" si="85"/>
        <v>0</v>
      </c>
    </row>
    <row r="1022" spans="1:7" ht="18.75">
      <c r="A1022" s="119" t="s">
        <v>1143</v>
      </c>
      <c r="B1022" s="15"/>
      <c r="C1022" s="13">
        <v>100</v>
      </c>
      <c r="D1022" s="13">
        <f t="shared" si="84"/>
        <v>0</v>
      </c>
      <c r="E1022" s="15"/>
      <c r="F1022" s="13">
        <v>1400</v>
      </c>
      <c r="G1022" s="13">
        <f t="shared" si="85"/>
        <v>0</v>
      </c>
    </row>
    <row r="1023" spans="1:7" ht="18.75">
      <c r="A1023" s="119" t="s">
        <v>960</v>
      </c>
      <c r="B1023" s="15"/>
      <c r="C1023" s="13">
        <v>400</v>
      </c>
      <c r="D1023" s="13">
        <f t="shared" si="84"/>
        <v>0</v>
      </c>
      <c r="E1023" s="15"/>
      <c r="F1023" s="13">
        <v>5500</v>
      </c>
      <c r="G1023" s="13">
        <f t="shared" si="85"/>
        <v>0</v>
      </c>
    </row>
    <row r="1024" spans="1:7" ht="18.75">
      <c r="A1024" s="119" t="s">
        <v>691</v>
      </c>
      <c r="B1024" s="15"/>
      <c r="C1024" s="13">
        <v>40</v>
      </c>
      <c r="D1024" s="13">
        <f t="shared" si="84"/>
        <v>0</v>
      </c>
      <c r="E1024" s="15"/>
      <c r="F1024" s="13">
        <v>450</v>
      </c>
      <c r="G1024" s="13">
        <f t="shared" si="85"/>
        <v>0</v>
      </c>
    </row>
    <row r="1025" spans="1:7" ht="18.75">
      <c r="A1025" s="119" t="s">
        <v>692</v>
      </c>
      <c r="B1025" s="15"/>
      <c r="C1025" s="13">
        <v>350</v>
      </c>
      <c r="D1025" s="13">
        <f t="shared" si="84"/>
        <v>0</v>
      </c>
      <c r="E1025" s="15"/>
      <c r="F1025" s="13">
        <v>3200</v>
      </c>
      <c r="G1025" s="13">
        <f t="shared" si="85"/>
        <v>0</v>
      </c>
    </row>
    <row r="1026" spans="1:7" ht="18.75">
      <c r="A1026" s="119" t="s">
        <v>1157</v>
      </c>
      <c r="B1026" s="15"/>
      <c r="C1026" s="13">
        <v>300</v>
      </c>
      <c r="D1026" s="13">
        <f t="shared" si="84"/>
        <v>0</v>
      </c>
      <c r="E1026" s="15"/>
      <c r="F1026" s="13">
        <v>2400</v>
      </c>
      <c r="G1026" s="13">
        <f t="shared" si="85"/>
        <v>0</v>
      </c>
    </row>
    <row r="1027" spans="1:7" ht="18.75">
      <c r="A1027" s="119" t="s">
        <v>693</v>
      </c>
      <c r="B1027" s="15"/>
      <c r="C1027" s="13">
        <v>300</v>
      </c>
      <c r="D1027" s="13">
        <f t="shared" si="84"/>
        <v>0</v>
      </c>
      <c r="E1027" s="15"/>
      <c r="F1027" s="13">
        <v>2800</v>
      </c>
      <c r="G1027" s="13">
        <f t="shared" si="85"/>
        <v>0</v>
      </c>
    </row>
    <row r="1028" spans="1:7" ht="18.75">
      <c r="A1028" s="118" t="s">
        <v>694</v>
      </c>
      <c r="B1028" s="15"/>
      <c r="C1028" s="13">
        <v>300</v>
      </c>
      <c r="D1028" s="13">
        <f t="shared" si="84"/>
        <v>0</v>
      </c>
      <c r="E1028" s="15"/>
      <c r="F1028" s="13">
        <v>3500</v>
      </c>
      <c r="G1028" s="13">
        <f t="shared" si="85"/>
        <v>0</v>
      </c>
    </row>
    <row r="1029" spans="1:7" ht="18.75">
      <c r="A1029" s="78" t="s">
        <v>1290</v>
      </c>
      <c r="B1029" s="15"/>
      <c r="C1029" s="13">
        <v>200</v>
      </c>
      <c r="D1029" s="13">
        <f t="shared" si="84"/>
        <v>0</v>
      </c>
      <c r="E1029" s="15"/>
      <c r="F1029" s="13">
        <v>2400</v>
      </c>
      <c r="G1029" s="13">
        <f t="shared" si="85"/>
        <v>0</v>
      </c>
    </row>
    <row r="1030" spans="1:7" ht="18.75">
      <c r="A1030" s="118" t="s">
        <v>695</v>
      </c>
      <c r="B1030" s="15"/>
      <c r="C1030" s="13">
        <v>250</v>
      </c>
      <c r="D1030" s="13">
        <f t="shared" si="84"/>
        <v>0</v>
      </c>
      <c r="E1030" s="15"/>
      <c r="F1030" s="13">
        <v>2800</v>
      </c>
      <c r="G1030" s="13">
        <f t="shared" si="85"/>
        <v>0</v>
      </c>
    </row>
    <row r="1031" spans="1:7" ht="18.75">
      <c r="A1031" s="119" t="s">
        <v>962</v>
      </c>
      <c r="B1031" s="15"/>
      <c r="C1031" s="13">
        <v>250</v>
      </c>
      <c r="D1031" s="13">
        <f t="shared" si="84"/>
        <v>0</v>
      </c>
      <c r="E1031" s="15"/>
      <c r="F1031" s="13">
        <v>2500</v>
      </c>
      <c r="G1031" s="13">
        <f t="shared" si="85"/>
        <v>0</v>
      </c>
    </row>
    <row r="1032" spans="1:7" ht="18.75">
      <c r="A1032" s="119" t="s">
        <v>961</v>
      </c>
      <c r="B1032" s="15"/>
      <c r="C1032" s="13">
        <v>250</v>
      </c>
      <c r="D1032" s="13">
        <f t="shared" si="84"/>
        <v>0</v>
      </c>
      <c r="E1032" s="15"/>
      <c r="F1032" s="13">
        <v>2600</v>
      </c>
      <c r="G1032" s="13">
        <f t="shared" si="85"/>
        <v>0</v>
      </c>
    </row>
    <row r="1033" spans="1:7" ht="18.75">
      <c r="A1033" s="118" t="s">
        <v>696</v>
      </c>
      <c r="B1033" s="15"/>
      <c r="C1033" s="13">
        <v>250</v>
      </c>
      <c r="D1033" s="13">
        <f t="shared" si="84"/>
        <v>0</v>
      </c>
      <c r="E1033" s="15"/>
      <c r="F1033" s="13">
        <v>2200</v>
      </c>
      <c r="G1033" s="13">
        <f t="shared" si="85"/>
        <v>0</v>
      </c>
    </row>
    <row r="1034" spans="1:7" ht="19.5" customHeight="1">
      <c r="A1034" s="118" t="s">
        <v>697</v>
      </c>
      <c r="B1034" s="15"/>
      <c r="C1034" s="13">
        <v>250</v>
      </c>
      <c r="D1034" s="13">
        <f t="shared" si="84"/>
        <v>0</v>
      </c>
      <c r="E1034" s="15"/>
      <c r="F1034" s="13">
        <v>3400</v>
      </c>
      <c r="G1034" s="13">
        <f t="shared" si="85"/>
        <v>0</v>
      </c>
    </row>
    <row r="1035" spans="1:7" ht="18.75">
      <c r="A1035" s="119" t="s">
        <v>698</v>
      </c>
      <c r="B1035" s="15"/>
      <c r="C1035" s="13">
        <v>100</v>
      </c>
      <c r="D1035" s="13">
        <f t="shared" si="84"/>
        <v>0</v>
      </c>
      <c r="E1035" s="15"/>
      <c r="F1035" s="13">
        <v>1200</v>
      </c>
      <c r="G1035" s="13">
        <f t="shared" si="85"/>
        <v>0</v>
      </c>
    </row>
    <row r="1036" spans="1:7" ht="18.75">
      <c r="A1036" s="119" t="s">
        <v>699</v>
      </c>
      <c r="B1036" s="15"/>
      <c r="C1036" s="13">
        <v>1400</v>
      </c>
      <c r="D1036" s="13">
        <f t="shared" si="84"/>
        <v>0</v>
      </c>
      <c r="E1036" s="15"/>
      <c r="F1036" s="13">
        <v>18000</v>
      </c>
      <c r="G1036" s="13">
        <f t="shared" si="85"/>
        <v>0</v>
      </c>
    </row>
    <row r="1037" spans="1:7" ht="18.75">
      <c r="A1037" s="119" t="s">
        <v>700</v>
      </c>
      <c r="B1037" s="15"/>
      <c r="C1037" s="13">
        <v>250</v>
      </c>
      <c r="D1037" s="13">
        <f t="shared" si="84"/>
        <v>0</v>
      </c>
      <c r="E1037" s="15"/>
      <c r="F1037" s="13">
        <v>3800</v>
      </c>
      <c r="G1037" s="13">
        <f t="shared" si="85"/>
        <v>0</v>
      </c>
    </row>
    <row r="1038" spans="1:7" ht="18.75">
      <c r="A1038" s="119" t="s">
        <v>701</v>
      </c>
      <c r="B1038" s="15"/>
      <c r="C1038" s="13">
        <v>300</v>
      </c>
      <c r="D1038" s="13">
        <f t="shared" si="84"/>
        <v>0</v>
      </c>
      <c r="E1038" s="15"/>
      <c r="F1038" s="13">
        <v>5500</v>
      </c>
      <c r="G1038" s="13">
        <f t="shared" si="85"/>
        <v>0</v>
      </c>
    </row>
    <row r="1039" spans="1:7" ht="18.75">
      <c r="A1039" s="122" t="s">
        <v>702</v>
      </c>
      <c r="B1039" s="15"/>
      <c r="C1039" s="13">
        <v>1000</v>
      </c>
      <c r="D1039" s="13">
        <f t="shared" si="84"/>
        <v>0</v>
      </c>
      <c r="E1039" s="15"/>
      <c r="F1039" s="13">
        <v>18000</v>
      </c>
      <c r="G1039" s="13">
        <f t="shared" si="85"/>
        <v>0</v>
      </c>
    </row>
    <row r="1040" spans="1:7" ht="18.75">
      <c r="A1040" s="122" t="s">
        <v>1018</v>
      </c>
      <c r="B1040" s="15"/>
      <c r="C1040" s="13">
        <v>1200</v>
      </c>
      <c r="D1040" s="13">
        <f t="shared" si="84"/>
        <v>0</v>
      </c>
      <c r="E1040" s="15"/>
      <c r="F1040" s="13">
        <v>22000</v>
      </c>
      <c r="G1040" s="13">
        <f t="shared" si="85"/>
        <v>0</v>
      </c>
    </row>
    <row r="1041" spans="1:7" ht="18.75">
      <c r="A1041" s="118" t="s">
        <v>704</v>
      </c>
      <c r="B1041" s="15"/>
      <c r="C1041" s="13">
        <v>600</v>
      </c>
      <c r="D1041" s="13">
        <f t="shared" si="84"/>
        <v>0</v>
      </c>
      <c r="E1041" s="15"/>
      <c r="F1041" s="13">
        <v>6000</v>
      </c>
      <c r="G1041" s="13">
        <f t="shared" si="85"/>
        <v>0</v>
      </c>
    </row>
    <row r="1042" spans="1:7" ht="18.75">
      <c r="A1042" s="118" t="s">
        <v>705</v>
      </c>
      <c r="B1042" s="15"/>
      <c r="C1042" s="13">
        <v>4000</v>
      </c>
      <c r="D1042" s="13">
        <f>SUM(C1042*B1042)</f>
        <v>0</v>
      </c>
      <c r="E1042" s="15"/>
      <c r="F1042" s="13">
        <v>35000</v>
      </c>
      <c r="G1042" s="13">
        <f>(E1042*F1042)</f>
        <v>0</v>
      </c>
    </row>
    <row r="1043" spans="1:7" ht="18.75">
      <c r="A1043" s="118" t="s">
        <v>703</v>
      </c>
      <c r="B1043" s="15"/>
      <c r="C1043" s="13">
        <v>8000</v>
      </c>
      <c r="D1043" s="13">
        <f>SUM(C1043*B1043)</f>
        <v>0</v>
      </c>
      <c r="E1043" s="15"/>
      <c r="F1043" s="13">
        <v>65000</v>
      </c>
      <c r="G1043" s="13">
        <f>(E1043*F1043)</f>
        <v>0</v>
      </c>
    </row>
    <row r="1044" spans="1:7" s="8" customFormat="1" ht="26.25" customHeight="1">
      <c r="A1044" s="110" t="s">
        <v>1165</v>
      </c>
      <c r="B1044" s="96">
        <f>SUM(B1005:B1043)</f>
        <v>0</v>
      </c>
      <c r="C1044" s="95"/>
      <c r="D1044" s="104">
        <f>SUM(D1005:D1043)</f>
        <v>0</v>
      </c>
      <c r="E1044" s="145"/>
      <c r="F1044" s="145"/>
      <c r="G1044" s="107">
        <f>SUM(G1005:G1043)</f>
        <v>0</v>
      </c>
    </row>
    <row r="1045" spans="1:7" s="8" customFormat="1" ht="26.25" customHeight="1">
      <c r="A1045" s="48" t="s">
        <v>1323</v>
      </c>
      <c r="B1045" s="62">
        <f>B1064</f>
        <v>0</v>
      </c>
      <c r="C1045" s="63"/>
      <c r="D1045" s="63"/>
      <c r="E1045" s="63"/>
      <c r="F1045" s="63"/>
      <c r="G1045" s="63"/>
    </row>
    <row r="1046" spans="1:7" ht="18.75">
      <c r="A1046" s="78" t="s">
        <v>1325</v>
      </c>
      <c r="B1046" s="15"/>
      <c r="C1046" s="13">
        <v>25</v>
      </c>
      <c r="D1046" s="13">
        <f t="shared" ref="D1046:D1063" si="86">SUM(C1046*B1046)</f>
        <v>0</v>
      </c>
      <c r="E1046" s="15"/>
      <c r="F1046" s="13">
        <v>1900</v>
      </c>
      <c r="G1046" s="13">
        <f t="shared" ref="G1046:G1063" si="87">(E1046*F1046)</f>
        <v>0</v>
      </c>
    </row>
    <row r="1047" spans="1:7" ht="18.75">
      <c r="A1047" s="78" t="s">
        <v>1331</v>
      </c>
      <c r="B1047" s="15"/>
      <c r="C1047" s="13">
        <v>25</v>
      </c>
      <c r="D1047" s="13">
        <f t="shared" si="86"/>
        <v>0</v>
      </c>
      <c r="E1047" s="15"/>
      <c r="F1047" s="13">
        <v>1900</v>
      </c>
      <c r="G1047" s="13">
        <f t="shared" si="87"/>
        <v>0</v>
      </c>
    </row>
    <row r="1048" spans="1:7" ht="18.75">
      <c r="A1048" s="78" t="s">
        <v>1326</v>
      </c>
      <c r="B1048" s="15"/>
      <c r="C1048" s="13">
        <v>25</v>
      </c>
      <c r="D1048" s="13">
        <f t="shared" si="86"/>
        <v>0</v>
      </c>
      <c r="E1048" s="15"/>
      <c r="F1048" s="13">
        <v>1900</v>
      </c>
      <c r="G1048" s="13">
        <f t="shared" si="87"/>
        <v>0</v>
      </c>
    </row>
    <row r="1049" spans="1:7" ht="18.75">
      <c r="A1049" s="78" t="s">
        <v>1327</v>
      </c>
      <c r="B1049" s="15"/>
      <c r="C1049" s="13">
        <v>40</v>
      </c>
      <c r="D1049" s="13">
        <f t="shared" si="86"/>
        <v>0</v>
      </c>
      <c r="E1049" s="15"/>
      <c r="F1049" s="13">
        <v>1900</v>
      </c>
      <c r="G1049" s="13">
        <f t="shared" si="87"/>
        <v>0</v>
      </c>
    </row>
    <row r="1050" spans="1:7" ht="18.75">
      <c r="A1050" s="78" t="s">
        <v>1328</v>
      </c>
      <c r="B1050" s="15"/>
      <c r="C1050" s="13">
        <v>30</v>
      </c>
      <c r="D1050" s="13">
        <f t="shared" si="86"/>
        <v>0</v>
      </c>
      <c r="E1050" s="15"/>
      <c r="F1050" s="13">
        <v>1900</v>
      </c>
      <c r="G1050" s="13">
        <f t="shared" si="87"/>
        <v>0</v>
      </c>
    </row>
    <row r="1051" spans="1:7" ht="18.75">
      <c r="A1051" s="78" t="s">
        <v>1329</v>
      </c>
      <c r="B1051" s="15"/>
      <c r="C1051" s="13">
        <v>30</v>
      </c>
      <c r="D1051" s="13">
        <f t="shared" si="86"/>
        <v>0</v>
      </c>
      <c r="E1051" s="15"/>
      <c r="F1051" s="13">
        <v>1900</v>
      </c>
      <c r="G1051" s="13">
        <f t="shared" si="87"/>
        <v>0</v>
      </c>
    </row>
    <row r="1052" spans="1:7" ht="18.75">
      <c r="A1052" s="78" t="s">
        <v>1330</v>
      </c>
      <c r="B1052" s="15"/>
      <c r="C1052" s="13">
        <v>30</v>
      </c>
      <c r="D1052" s="13">
        <f t="shared" si="86"/>
        <v>0</v>
      </c>
      <c r="E1052" s="15"/>
      <c r="F1052" s="13">
        <v>1900</v>
      </c>
      <c r="G1052" s="13">
        <f t="shared" si="87"/>
        <v>0</v>
      </c>
    </row>
    <row r="1053" spans="1:7" ht="18.75">
      <c r="A1053" s="78" t="s">
        <v>1332</v>
      </c>
      <c r="B1053" s="15"/>
      <c r="C1053" s="13">
        <v>100</v>
      </c>
      <c r="D1053" s="13">
        <f t="shared" si="86"/>
        <v>0</v>
      </c>
      <c r="E1053" s="15"/>
      <c r="F1053" s="13">
        <v>1900</v>
      </c>
      <c r="G1053" s="13">
        <f t="shared" si="87"/>
        <v>0</v>
      </c>
    </row>
    <row r="1054" spans="1:7" ht="18.75">
      <c r="A1054" s="78" t="s">
        <v>1333</v>
      </c>
      <c r="B1054" s="15"/>
      <c r="C1054" s="13">
        <v>100</v>
      </c>
      <c r="D1054" s="13">
        <f t="shared" si="86"/>
        <v>0</v>
      </c>
      <c r="E1054" s="15"/>
      <c r="F1054" s="13">
        <v>1900</v>
      </c>
      <c r="G1054" s="13">
        <f t="shared" si="87"/>
        <v>0</v>
      </c>
    </row>
    <row r="1055" spans="1:7" ht="18.75">
      <c r="A1055" s="78" t="s">
        <v>1334</v>
      </c>
      <c r="B1055" s="15"/>
      <c r="C1055" s="13">
        <v>250</v>
      </c>
      <c r="D1055" s="13">
        <f t="shared" si="86"/>
        <v>0</v>
      </c>
      <c r="E1055" s="15"/>
      <c r="F1055" s="13">
        <v>1900</v>
      </c>
      <c r="G1055" s="13">
        <f t="shared" si="87"/>
        <v>0</v>
      </c>
    </row>
    <row r="1056" spans="1:7" ht="18.75">
      <c r="A1056" s="78" t="s">
        <v>1335</v>
      </c>
      <c r="B1056" s="15"/>
      <c r="C1056" s="13">
        <v>1000</v>
      </c>
      <c r="D1056" s="13">
        <f t="shared" si="86"/>
        <v>0</v>
      </c>
      <c r="E1056" s="15"/>
      <c r="F1056" s="13">
        <v>5000</v>
      </c>
      <c r="G1056" s="13">
        <f t="shared" si="87"/>
        <v>0</v>
      </c>
    </row>
    <row r="1057" spans="1:7" ht="18.75">
      <c r="A1057" s="78" t="s">
        <v>1336</v>
      </c>
      <c r="B1057" s="15"/>
      <c r="C1057" s="13">
        <v>150</v>
      </c>
      <c r="D1057" s="13">
        <f t="shared" si="86"/>
        <v>0</v>
      </c>
      <c r="E1057" s="15"/>
      <c r="F1057" s="13">
        <v>1900</v>
      </c>
      <c r="G1057" s="13">
        <f t="shared" si="87"/>
        <v>0</v>
      </c>
    </row>
    <row r="1058" spans="1:7" ht="18.75">
      <c r="A1058" s="78" t="s">
        <v>1337</v>
      </c>
      <c r="B1058" s="15"/>
      <c r="C1058" s="13">
        <v>40</v>
      </c>
      <c r="D1058" s="13">
        <f t="shared" si="86"/>
        <v>0</v>
      </c>
      <c r="E1058" s="15"/>
      <c r="F1058" s="13">
        <v>1900</v>
      </c>
      <c r="G1058" s="13">
        <f t="shared" si="87"/>
        <v>0</v>
      </c>
    </row>
    <row r="1059" spans="1:7" ht="18.75">
      <c r="A1059" s="78" t="s">
        <v>1338</v>
      </c>
      <c r="B1059" s="15"/>
      <c r="C1059" s="13">
        <v>50</v>
      </c>
      <c r="D1059" s="13">
        <f t="shared" si="86"/>
        <v>0</v>
      </c>
      <c r="E1059" s="15"/>
      <c r="F1059" s="13">
        <v>2800</v>
      </c>
      <c r="G1059" s="13">
        <f t="shared" si="87"/>
        <v>0</v>
      </c>
    </row>
    <row r="1060" spans="1:7" ht="18.75">
      <c r="A1060" s="78" t="s">
        <v>1339</v>
      </c>
      <c r="B1060" s="15"/>
      <c r="C1060" s="13">
        <v>60</v>
      </c>
      <c r="D1060" s="13">
        <f t="shared" si="86"/>
        <v>0</v>
      </c>
      <c r="E1060" s="15"/>
      <c r="F1060" s="13">
        <v>1300</v>
      </c>
      <c r="G1060" s="13">
        <f t="shared" si="87"/>
        <v>0</v>
      </c>
    </row>
    <row r="1061" spans="1:7" ht="18.75">
      <c r="A1061" s="78" t="s">
        <v>1340</v>
      </c>
      <c r="B1061" s="15"/>
      <c r="C1061" s="13">
        <v>100</v>
      </c>
      <c r="D1061" s="13">
        <f t="shared" si="86"/>
        <v>0</v>
      </c>
      <c r="E1061" s="15"/>
      <c r="F1061" s="13">
        <v>450</v>
      </c>
      <c r="G1061" s="13">
        <f t="shared" si="87"/>
        <v>0</v>
      </c>
    </row>
    <row r="1062" spans="1:7" ht="18.75">
      <c r="A1062" s="78" t="s">
        <v>1341</v>
      </c>
      <c r="B1062" s="15"/>
      <c r="C1062" s="13">
        <v>80</v>
      </c>
      <c r="D1062" s="13">
        <f t="shared" si="86"/>
        <v>0</v>
      </c>
      <c r="E1062" s="15"/>
      <c r="F1062" s="13">
        <v>700</v>
      </c>
      <c r="G1062" s="13">
        <f t="shared" si="87"/>
        <v>0</v>
      </c>
    </row>
    <row r="1063" spans="1:7" ht="18.75">
      <c r="A1063" s="78" t="s">
        <v>1342</v>
      </c>
      <c r="B1063" s="15"/>
      <c r="C1063" s="13">
        <v>80</v>
      </c>
      <c r="D1063" s="13">
        <f t="shared" si="86"/>
        <v>0</v>
      </c>
      <c r="E1063" s="15"/>
      <c r="F1063" s="13">
        <v>6500</v>
      </c>
      <c r="G1063" s="13">
        <f t="shared" si="87"/>
        <v>0</v>
      </c>
    </row>
    <row r="1064" spans="1:7" s="4" customFormat="1" ht="26.25" customHeight="1">
      <c r="A1064" s="110" t="s">
        <v>1165</v>
      </c>
      <c r="B1064" s="94">
        <f>SUM(B1046:B1063)</f>
        <v>0</v>
      </c>
      <c r="C1064" s="95"/>
      <c r="D1064" s="104">
        <f>SUM(D1046:D1063)</f>
        <v>0</v>
      </c>
      <c r="E1064" s="145"/>
      <c r="F1064" s="145"/>
      <c r="G1064" s="107">
        <f>SUM(G1046:G1063)</f>
        <v>0</v>
      </c>
    </row>
    <row r="1065" spans="1:7" s="4" customFormat="1" ht="27" customHeight="1">
      <c r="A1065" s="48" t="s">
        <v>706</v>
      </c>
      <c r="B1065" s="62">
        <f>B1078</f>
        <v>0</v>
      </c>
      <c r="C1065" s="63"/>
      <c r="D1065" s="63"/>
      <c r="E1065" s="63"/>
      <c r="F1065" s="63"/>
      <c r="G1065" s="63"/>
    </row>
    <row r="1066" spans="1:7" s="4" customFormat="1" ht="18.75" customHeight="1">
      <c r="A1066" s="119" t="s">
        <v>707</v>
      </c>
      <c r="B1066" s="15"/>
      <c r="C1066" s="13">
        <v>100</v>
      </c>
      <c r="D1066" s="13">
        <f t="shared" ref="D1066:D1077" si="88">SUM(C1066*B1066)</f>
        <v>0</v>
      </c>
      <c r="E1066" s="15"/>
      <c r="F1066" s="13">
        <v>1900</v>
      </c>
      <c r="G1066" s="13">
        <f t="shared" ref="G1066:G1138" si="89">(E1066*F1066)</f>
        <v>0</v>
      </c>
    </row>
    <row r="1067" spans="1:7" ht="18.75">
      <c r="A1067" s="119" t="s">
        <v>956</v>
      </c>
      <c r="B1067" s="15"/>
      <c r="C1067" s="13">
        <v>100</v>
      </c>
      <c r="D1067" s="13">
        <f t="shared" si="88"/>
        <v>0</v>
      </c>
      <c r="E1067" s="15"/>
      <c r="F1067" s="13">
        <v>1500</v>
      </c>
      <c r="G1067" s="13">
        <f t="shared" si="89"/>
        <v>0</v>
      </c>
    </row>
    <row r="1068" spans="1:7" s="8" customFormat="1" ht="18.75">
      <c r="A1068" s="119" t="s">
        <v>957</v>
      </c>
      <c r="B1068" s="15"/>
      <c r="C1068" s="13">
        <v>200</v>
      </c>
      <c r="D1068" s="13">
        <f t="shared" si="88"/>
        <v>0</v>
      </c>
      <c r="E1068" s="15"/>
      <c r="F1068" s="13">
        <v>2400</v>
      </c>
      <c r="G1068" s="13">
        <f t="shared" si="89"/>
        <v>0</v>
      </c>
    </row>
    <row r="1069" spans="1:7" s="8" customFormat="1" ht="18.75">
      <c r="A1069" s="119" t="s">
        <v>958</v>
      </c>
      <c r="B1069" s="15"/>
      <c r="C1069" s="13">
        <v>300</v>
      </c>
      <c r="D1069" s="13">
        <f t="shared" si="88"/>
        <v>0</v>
      </c>
      <c r="E1069" s="15"/>
      <c r="F1069" s="13">
        <v>3500</v>
      </c>
      <c r="G1069" s="13">
        <f t="shared" si="89"/>
        <v>0</v>
      </c>
    </row>
    <row r="1070" spans="1:7" ht="18.75">
      <c r="A1070" s="119" t="s">
        <v>708</v>
      </c>
      <c r="B1070" s="15"/>
      <c r="C1070" s="13">
        <v>150</v>
      </c>
      <c r="D1070" s="13">
        <f t="shared" si="88"/>
        <v>0</v>
      </c>
      <c r="E1070" s="15"/>
      <c r="F1070" s="13">
        <v>1800</v>
      </c>
      <c r="G1070" s="13">
        <f t="shared" si="89"/>
        <v>0</v>
      </c>
    </row>
    <row r="1071" spans="1:7" ht="18.75">
      <c r="A1071" s="119" t="s">
        <v>709</v>
      </c>
      <c r="B1071" s="15"/>
      <c r="C1071" s="13">
        <v>180</v>
      </c>
      <c r="D1071" s="13">
        <f t="shared" si="88"/>
        <v>0</v>
      </c>
      <c r="E1071" s="15"/>
      <c r="F1071" s="13">
        <v>2300</v>
      </c>
      <c r="G1071" s="13">
        <f t="shared" si="89"/>
        <v>0</v>
      </c>
    </row>
    <row r="1072" spans="1:7" ht="18.75">
      <c r="A1072" s="119" t="s">
        <v>710</v>
      </c>
      <c r="B1072" s="15"/>
      <c r="C1072" s="13">
        <v>250</v>
      </c>
      <c r="D1072" s="13">
        <f t="shared" si="88"/>
        <v>0</v>
      </c>
      <c r="E1072" s="15"/>
      <c r="F1072" s="13">
        <v>2800</v>
      </c>
      <c r="G1072" s="13">
        <f t="shared" si="89"/>
        <v>0</v>
      </c>
    </row>
    <row r="1073" spans="1:7" ht="18.75">
      <c r="A1073" s="119" t="s">
        <v>711</v>
      </c>
      <c r="B1073" s="15"/>
      <c r="C1073" s="13">
        <v>100</v>
      </c>
      <c r="D1073" s="13">
        <f t="shared" si="88"/>
        <v>0</v>
      </c>
      <c r="E1073" s="15"/>
      <c r="F1073" s="13">
        <v>1300</v>
      </c>
      <c r="G1073" s="13">
        <f t="shared" si="89"/>
        <v>0</v>
      </c>
    </row>
    <row r="1074" spans="1:7" ht="18.75">
      <c r="A1074" s="119" t="s">
        <v>955</v>
      </c>
      <c r="B1074" s="15"/>
      <c r="C1074" s="13">
        <v>150</v>
      </c>
      <c r="D1074" s="13">
        <f t="shared" si="88"/>
        <v>0</v>
      </c>
      <c r="E1074" s="15"/>
      <c r="F1074" s="13">
        <v>1100</v>
      </c>
      <c r="G1074" s="13">
        <f t="shared" si="89"/>
        <v>0</v>
      </c>
    </row>
    <row r="1075" spans="1:7" ht="18.75">
      <c r="A1075" s="119" t="s">
        <v>1145</v>
      </c>
      <c r="B1075" s="15"/>
      <c r="C1075" s="13">
        <v>80</v>
      </c>
      <c r="D1075" s="13">
        <f t="shared" si="88"/>
        <v>0</v>
      </c>
      <c r="E1075" s="15"/>
      <c r="F1075" s="13">
        <v>450</v>
      </c>
      <c r="G1075" s="13">
        <f t="shared" si="89"/>
        <v>0</v>
      </c>
    </row>
    <row r="1076" spans="1:7" ht="18.75">
      <c r="A1076" s="119" t="s">
        <v>712</v>
      </c>
      <c r="B1076" s="15"/>
      <c r="C1076" s="13">
        <v>50</v>
      </c>
      <c r="D1076" s="13">
        <f t="shared" si="88"/>
        <v>0</v>
      </c>
      <c r="E1076" s="15"/>
      <c r="F1076" s="13">
        <v>700</v>
      </c>
      <c r="G1076" s="13">
        <f t="shared" si="89"/>
        <v>0</v>
      </c>
    </row>
    <row r="1077" spans="1:7" ht="18.75">
      <c r="A1077" s="119" t="s">
        <v>713</v>
      </c>
      <c r="B1077" s="15"/>
      <c r="C1077" s="13">
        <v>700</v>
      </c>
      <c r="D1077" s="13">
        <f t="shared" si="88"/>
        <v>0</v>
      </c>
      <c r="E1077" s="15"/>
      <c r="F1077" s="13">
        <v>6500</v>
      </c>
      <c r="G1077" s="13">
        <f t="shared" si="89"/>
        <v>0</v>
      </c>
    </row>
    <row r="1078" spans="1:7" ht="27" customHeight="1">
      <c r="A1078" s="110" t="s">
        <v>1165</v>
      </c>
      <c r="B1078" s="94">
        <f>SUM(B1066:B1077)</f>
        <v>0</v>
      </c>
      <c r="C1078" s="95"/>
      <c r="D1078" s="104">
        <f>SUM(D1066:D1077)</f>
        <v>0</v>
      </c>
      <c r="E1078" s="145"/>
      <c r="F1078" s="145"/>
      <c r="G1078" s="107">
        <f>SUM(G1066:G1077)</f>
        <v>0</v>
      </c>
    </row>
    <row r="1079" spans="1:7" ht="37.5" customHeight="1">
      <c r="A1079" s="45" t="s">
        <v>714</v>
      </c>
      <c r="B1079" s="62"/>
      <c r="C1079" s="63"/>
      <c r="D1079" s="63"/>
      <c r="E1079" s="63"/>
      <c r="F1079" s="63"/>
      <c r="G1079" s="63"/>
    </row>
    <row r="1080" spans="1:7" ht="27" customHeight="1">
      <c r="A1080" s="48" t="s">
        <v>715</v>
      </c>
      <c r="B1080" s="62">
        <f>B1102</f>
        <v>0</v>
      </c>
      <c r="C1080" s="63"/>
      <c r="D1080" s="63"/>
      <c r="E1080" s="63"/>
      <c r="F1080" s="63"/>
      <c r="G1080" s="63"/>
    </row>
    <row r="1081" spans="1:7" ht="18.75" customHeight="1">
      <c r="A1081" s="119" t="s">
        <v>716</v>
      </c>
      <c r="B1081" s="15"/>
      <c r="C1081" s="13">
        <v>120</v>
      </c>
      <c r="D1081" s="13">
        <f t="shared" ref="D1081:D1101" si="90">SUM(C1081*B1081)</f>
        <v>0</v>
      </c>
      <c r="E1081" s="15"/>
      <c r="F1081" s="13">
        <v>750</v>
      </c>
      <c r="G1081" s="13">
        <f t="shared" si="89"/>
        <v>0</v>
      </c>
    </row>
    <row r="1082" spans="1:7" ht="18.75" customHeight="1">
      <c r="A1082" s="119" t="s">
        <v>717</v>
      </c>
      <c r="B1082" s="15"/>
      <c r="C1082" s="13">
        <v>120</v>
      </c>
      <c r="D1082" s="13">
        <f t="shared" si="90"/>
        <v>0</v>
      </c>
      <c r="E1082" s="15"/>
      <c r="F1082" s="13">
        <v>800</v>
      </c>
      <c r="G1082" s="13">
        <f t="shared" si="89"/>
        <v>0</v>
      </c>
    </row>
    <row r="1083" spans="1:7" ht="18.75" customHeight="1">
      <c r="A1083" s="119" t="s">
        <v>718</v>
      </c>
      <c r="B1083" s="15"/>
      <c r="C1083" s="13">
        <v>120</v>
      </c>
      <c r="D1083" s="13">
        <f t="shared" si="90"/>
        <v>0</v>
      </c>
      <c r="E1083" s="15"/>
      <c r="F1083" s="13">
        <v>950</v>
      </c>
      <c r="G1083" s="13">
        <f t="shared" si="89"/>
        <v>0</v>
      </c>
    </row>
    <row r="1084" spans="1:7" ht="18.75" customHeight="1">
      <c r="A1084" s="119" t="s">
        <v>719</v>
      </c>
      <c r="B1084" s="15"/>
      <c r="C1084" s="13">
        <v>140</v>
      </c>
      <c r="D1084" s="13">
        <f t="shared" si="90"/>
        <v>0</v>
      </c>
      <c r="E1084" s="15"/>
      <c r="F1084" s="13">
        <v>1100</v>
      </c>
      <c r="G1084" s="13">
        <f t="shared" si="89"/>
        <v>0</v>
      </c>
    </row>
    <row r="1085" spans="1:7" ht="18.75" customHeight="1">
      <c r="A1085" s="119" t="s">
        <v>720</v>
      </c>
      <c r="B1085" s="15"/>
      <c r="C1085" s="13">
        <v>160</v>
      </c>
      <c r="D1085" s="13">
        <f t="shared" si="90"/>
        <v>0</v>
      </c>
      <c r="E1085" s="15"/>
      <c r="F1085" s="13">
        <v>1600</v>
      </c>
      <c r="G1085" s="13">
        <f t="shared" si="89"/>
        <v>0</v>
      </c>
    </row>
    <row r="1086" spans="1:7" ht="18.75" customHeight="1">
      <c r="A1086" s="119" t="s">
        <v>721</v>
      </c>
      <c r="B1086" s="15"/>
      <c r="C1086" s="13">
        <v>180</v>
      </c>
      <c r="D1086" s="13">
        <f t="shared" si="90"/>
        <v>0</v>
      </c>
      <c r="E1086" s="15"/>
      <c r="F1086" s="13">
        <v>2200</v>
      </c>
      <c r="G1086" s="13">
        <f t="shared" si="89"/>
        <v>0</v>
      </c>
    </row>
    <row r="1087" spans="1:7" ht="18.75" customHeight="1">
      <c r="A1087" s="119" t="s">
        <v>722</v>
      </c>
      <c r="B1087" s="15"/>
      <c r="C1087" s="13">
        <v>80</v>
      </c>
      <c r="D1087" s="13">
        <f t="shared" si="90"/>
        <v>0</v>
      </c>
      <c r="E1087" s="15"/>
      <c r="F1087" s="13">
        <v>320</v>
      </c>
      <c r="G1087" s="13">
        <f t="shared" si="89"/>
        <v>0</v>
      </c>
    </row>
    <row r="1088" spans="1:7" s="4" customFormat="1" ht="18.75" customHeight="1">
      <c r="A1088" s="119" t="s">
        <v>723</v>
      </c>
      <c r="B1088" s="15"/>
      <c r="C1088" s="13">
        <v>90</v>
      </c>
      <c r="D1088" s="13">
        <f t="shared" si="90"/>
        <v>0</v>
      </c>
      <c r="E1088" s="15"/>
      <c r="F1088" s="13">
        <v>650</v>
      </c>
      <c r="G1088" s="13">
        <f t="shared" si="89"/>
        <v>0</v>
      </c>
    </row>
    <row r="1089" spans="1:7" s="8" customFormat="1" ht="18.75" customHeight="1">
      <c r="A1089" s="119" t="s">
        <v>724</v>
      </c>
      <c r="B1089" s="15"/>
      <c r="C1089" s="13">
        <v>100</v>
      </c>
      <c r="D1089" s="13">
        <f t="shared" si="90"/>
        <v>0</v>
      </c>
      <c r="E1089" s="15"/>
      <c r="F1089" s="13">
        <v>750</v>
      </c>
      <c r="G1089" s="13">
        <f t="shared" si="89"/>
        <v>0</v>
      </c>
    </row>
    <row r="1090" spans="1:7" s="8" customFormat="1" ht="18.75" customHeight="1">
      <c r="A1090" s="119" t="s">
        <v>725</v>
      </c>
      <c r="B1090" s="15"/>
      <c r="C1090" s="13">
        <v>120</v>
      </c>
      <c r="D1090" s="13">
        <f t="shared" si="90"/>
        <v>0</v>
      </c>
      <c r="E1090" s="15"/>
      <c r="F1090" s="13">
        <v>750</v>
      </c>
      <c r="G1090" s="13">
        <f t="shared" si="89"/>
        <v>0</v>
      </c>
    </row>
    <row r="1091" spans="1:7" ht="18.75" customHeight="1">
      <c r="A1091" s="119" t="s">
        <v>726</v>
      </c>
      <c r="B1091" s="15"/>
      <c r="C1091" s="13">
        <v>140</v>
      </c>
      <c r="D1091" s="13">
        <f t="shared" si="90"/>
        <v>0</v>
      </c>
      <c r="E1091" s="15"/>
      <c r="F1091" s="13">
        <v>1100</v>
      </c>
      <c r="G1091" s="13">
        <f t="shared" si="89"/>
        <v>0</v>
      </c>
    </row>
    <row r="1092" spans="1:7" ht="18.75" customHeight="1">
      <c r="A1092" s="119" t="s">
        <v>727</v>
      </c>
      <c r="B1092" s="15"/>
      <c r="C1092" s="13">
        <v>70</v>
      </c>
      <c r="D1092" s="13">
        <f t="shared" si="90"/>
        <v>0</v>
      </c>
      <c r="E1092" s="15"/>
      <c r="F1092" s="13">
        <v>260</v>
      </c>
      <c r="G1092" s="13">
        <f t="shared" si="89"/>
        <v>0</v>
      </c>
    </row>
    <row r="1093" spans="1:7" ht="18.75" customHeight="1">
      <c r="A1093" s="119" t="s">
        <v>728</v>
      </c>
      <c r="B1093" s="15"/>
      <c r="C1093" s="13">
        <v>90</v>
      </c>
      <c r="D1093" s="13">
        <f t="shared" si="90"/>
        <v>0</v>
      </c>
      <c r="E1093" s="15"/>
      <c r="F1093" s="13">
        <v>500</v>
      </c>
      <c r="G1093" s="13">
        <f t="shared" si="89"/>
        <v>0</v>
      </c>
    </row>
    <row r="1094" spans="1:7" ht="18.75" customHeight="1">
      <c r="A1094" s="119" t="s">
        <v>729</v>
      </c>
      <c r="B1094" s="15"/>
      <c r="C1094" s="13">
        <v>100</v>
      </c>
      <c r="D1094" s="13">
        <f t="shared" si="90"/>
        <v>0</v>
      </c>
      <c r="E1094" s="15"/>
      <c r="F1094" s="13">
        <v>700</v>
      </c>
      <c r="G1094" s="13">
        <f t="shared" si="89"/>
        <v>0</v>
      </c>
    </row>
    <row r="1095" spans="1:7" ht="18.75" customHeight="1">
      <c r="A1095" s="119" t="s">
        <v>730</v>
      </c>
      <c r="B1095" s="15"/>
      <c r="C1095" s="13">
        <v>80</v>
      </c>
      <c r="D1095" s="13">
        <f t="shared" si="90"/>
        <v>0</v>
      </c>
      <c r="E1095" s="15"/>
      <c r="F1095" s="13">
        <v>400</v>
      </c>
      <c r="G1095" s="13">
        <f t="shared" si="89"/>
        <v>0</v>
      </c>
    </row>
    <row r="1096" spans="1:7" ht="18.75" customHeight="1">
      <c r="A1096" s="119" t="s">
        <v>731</v>
      </c>
      <c r="B1096" s="15"/>
      <c r="C1096" s="13">
        <v>80</v>
      </c>
      <c r="D1096" s="13">
        <f t="shared" si="90"/>
        <v>0</v>
      </c>
      <c r="E1096" s="15"/>
      <c r="F1096" s="13">
        <v>550</v>
      </c>
      <c r="G1096" s="13">
        <f t="shared" si="89"/>
        <v>0</v>
      </c>
    </row>
    <row r="1097" spans="1:7" ht="18.75" customHeight="1">
      <c r="A1097" s="119" t="s">
        <v>732</v>
      </c>
      <c r="B1097" s="15"/>
      <c r="C1097" s="13">
        <v>180</v>
      </c>
      <c r="D1097" s="13">
        <f t="shared" si="90"/>
        <v>0</v>
      </c>
      <c r="E1097" s="15"/>
      <c r="F1097" s="13">
        <v>1100</v>
      </c>
      <c r="G1097" s="13">
        <f t="shared" si="89"/>
        <v>0</v>
      </c>
    </row>
    <row r="1098" spans="1:7" ht="18.75" customHeight="1">
      <c r="A1098" s="119" t="s">
        <v>733</v>
      </c>
      <c r="B1098" s="15"/>
      <c r="C1098" s="13">
        <v>240</v>
      </c>
      <c r="D1098" s="13">
        <f t="shared" si="90"/>
        <v>0</v>
      </c>
      <c r="E1098" s="15"/>
      <c r="F1098" s="13">
        <v>1250</v>
      </c>
      <c r="G1098" s="13">
        <f t="shared" si="89"/>
        <v>0</v>
      </c>
    </row>
    <row r="1099" spans="1:7" ht="18.75" customHeight="1">
      <c r="A1099" s="119" t="s">
        <v>734</v>
      </c>
      <c r="B1099" s="15"/>
      <c r="C1099" s="13">
        <v>280</v>
      </c>
      <c r="D1099" s="13">
        <f t="shared" si="90"/>
        <v>0</v>
      </c>
      <c r="E1099" s="15"/>
      <c r="F1099" s="13">
        <v>1400</v>
      </c>
      <c r="G1099" s="13">
        <f t="shared" si="89"/>
        <v>0</v>
      </c>
    </row>
    <row r="1100" spans="1:7" ht="18.75" customHeight="1">
      <c r="A1100" s="119" t="s">
        <v>735</v>
      </c>
      <c r="B1100" s="15"/>
      <c r="C1100" s="13">
        <v>70</v>
      </c>
      <c r="D1100" s="13">
        <f t="shared" si="90"/>
        <v>0</v>
      </c>
      <c r="E1100" s="15"/>
      <c r="F1100" s="13">
        <v>450</v>
      </c>
      <c r="G1100" s="13">
        <f t="shared" si="89"/>
        <v>0</v>
      </c>
    </row>
    <row r="1101" spans="1:7" ht="18.75" customHeight="1">
      <c r="A1101" s="119" t="s">
        <v>736</v>
      </c>
      <c r="B1101" s="15"/>
      <c r="C1101" s="13">
        <v>80</v>
      </c>
      <c r="D1101" s="13">
        <f t="shared" si="90"/>
        <v>0</v>
      </c>
      <c r="E1101" s="15"/>
      <c r="F1101" s="13">
        <v>500</v>
      </c>
      <c r="G1101" s="13">
        <f t="shared" si="89"/>
        <v>0</v>
      </c>
    </row>
    <row r="1102" spans="1:7" ht="27" customHeight="1">
      <c r="A1102" s="110" t="s">
        <v>1165</v>
      </c>
      <c r="B1102" s="94">
        <f>SUM(B1081:B1101)</f>
        <v>0</v>
      </c>
      <c r="C1102" s="95"/>
      <c r="D1102" s="104">
        <f>SUM(D1081:D1101)</f>
        <v>0</v>
      </c>
      <c r="E1102" s="145"/>
      <c r="F1102" s="145"/>
      <c r="G1102" s="107">
        <f>SUM(G1081:G1101)</f>
        <v>0</v>
      </c>
    </row>
    <row r="1103" spans="1:7" ht="27" customHeight="1">
      <c r="A1103" s="48" t="s">
        <v>737</v>
      </c>
      <c r="B1103" s="62">
        <f>B1125</f>
        <v>0</v>
      </c>
      <c r="C1103" s="63"/>
      <c r="D1103" s="63"/>
      <c r="E1103" s="63"/>
      <c r="F1103" s="63"/>
      <c r="G1103" s="63"/>
    </row>
    <row r="1104" spans="1:7" ht="18.75" customHeight="1">
      <c r="A1104" s="119" t="s">
        <v>1068</v>
      </c>
      <c r="B1104" s="15"/>
      <c r="C1104" s="13">
        <v>800</v>
      </c>
      <c r="D1104" s="13">
        <f t="shared" ref="D1104:D1124" si="91">SUM(C1104*B1104)</f>
        <v>0</v>
      </c>
      <c r="E1104" s="15"/>
      <c r="F1104" s="13">
        <v>6500</v>
      </c>
      <c r="G1104" s="13">
        <f t="shared" si="89"/>
        <v>0</v>
      </c>
    </row>
    <row r="1105" spans="1:7" ht="18.75" customHeight="1">
      <c r="A1105" s="119" t="s">
        <v>1066</v>
      </c>
      <c r="B1105" s="15"/>
      <c r="C1105" s="13">
        <v>1000</v>
      </c>
      <c r="D1105" s="13">
        <f t="shared" si="91"/>
        <v>0</v>
      </c>
      <c r="E1105" s="15"/>
      <c r="F1105" s="13">
        <v>7500</v>
      </c>
      <c r="G1105" s="13">
        <f t="shared" si="89"/>
        <v>0</v>
      </c>
    </row>
    <row r="1106" spans="1:7" ht="18.75" customHeight="1">
      <c r="A1106" s="119" t="s">
        <v>1067</v>
      </c>
      <c r="B1106" s="15"/>
      <c r="C1106" s="13">
        <v>1200</v>
      </c>
      <c r="D1106" s="13">
        <f t="shared" si="91"/>
        <v>0</v>
      </c>
      <c r="E1106" s="15"/>
      <c r="F1106" s="13">
        <v>10000</v>
      </c>
      <c r="G1106" s="13">
        <f t="shared" si="89"/>
        <v>0</v>
      </c>
    </row>
    <row r="1107" spans="1:7" ht="18.75" customHeight="1">
      <c r="A1107" s="119" t="s">
        <v>1069</v>
      </c>
      <c r="B1107" s="15"/>
      <c r="C1107" s="13">
        <v>800</v>
      </c>
      <c r="D1107" s="13">
        <f t="shared" si="91"/>
        <v>0</v>
      </c>
      <c r="E1107" s="15"/>
      <c r="F1107" s="13">
        <v>7000</v>
      </c>
      <c r="G1107" s="13">
        <f t="shared" si="89"/>
        <v>0</v>
      </c>
    </row>
    <row r="1108" spans="1:7" ht="18.75" customHeight="1">
      <c r="A1108" s="119" t="s">
        <v>1070</v>
      </c>
      <c r="B1108" s="15"/>
      <c r="C1108" s="13">
        <v>1000</v>
      </c>
      <c r="D1108" s="13">
        <f t="shared" si="91"/>
        <v>0</v>
      </c>
      <c r="E1108" s="15"/>
      <c r="F1108" s="13">
        <v>8500</v>
      </c>
      <c r="G1108" s="13">
        <f t="shared" si="89"/>
        <v>0</v>
      </c>
    </row>
    <row r="1109" spans="1:7" ht="18.75" customHeight="1">
      <c r="A1109" s="119" t="s">
        <v>738</v>
      </c>
      <c r="B1109" s="15"/>
      <c r="C1109" s="13">
        <v>500</v>
      </c>
      <c r="D1109" s="13">
        <f t="shared" si="91"/>
        <v>0</v>
      </c>
      <c r="E1109" s="15"/>
      <c r="F1109" s="13">
        <v>5500</v>
      </c>
      <c r="G1109" s="13">
        <f t="shared" si="89"/>
        <v>0</v>
      </c>
    </row>
    <row r="1110" spans="1:7" ht="18.75" customHeight="1">
      <c r="A1110" s="119" t="s">
        <v>1017</v>
      </c>
      <c r="B1110" s="15"/>
      <c r="C1110" s="13">
        <v>1000</v>
      </c>
      <c r="D1110" s="13">
        <f t="shared" si="91"/>
        <v>0</v>
      </c>
      <c r="E1110" s="15"/>
      <c r="F1110" s="13">
        <v>14000</v>
      </c>
      <c r="G1110" s="13">
        <f t="shared" si="89"/>
        <v>0</v>
      </c>
    </row>
    <row r="1111" spans="1:7" s="4" customFormat="1" ht="18.75" customHeight="1">
      <c r="A1111" s="118" t="s">
        <v>1019</v>
      </c>
      <c r="B1111" s="15"/>
      <c r="C1111" s="13">
        <v>8000</v>
      </c>
      <c r="D1111" s="13">
        <f t="shared" si="91"/>
        <v>0</v>
      </c>
      <c r="E1111" s="15"/>
      <c r="F1111" s="13">
        <v>50000</v>
      </c>
      <c r="G1111" s="13">
        <f t="shared" si="89"/>
        <v>0</v>
      </c>
    </row>
    <row r="1112" spans="1:7" s="4" customFormat="1" ht="18.75" customHeight="1">
      <c r="A1112" s="78" t="s">
        <v>1209</v>
      </c>
      <c r="B1112" s="15"/>
      <c r="C1112" s="13">
        <v>4500</v>
      </c>
      <c r="D1112" s="13">
        <f t="shared" si="91"/>
        <v>0</v>
      </c>
      <c r="E1112" s="15"/>
      <c r="F1112" s="13">
        <v>60000</v>
      </c>
      <c r="G1112" s="13">
        <f t="shared" si="89"/>
        <v>0</v>
      </c>
    </row>
    <row r="1113" spans="1:7" ht="18.75" customHeight="1">
      <c r="A1113" s="78" t="s">
        <v>1208</v>
      </c>
      <c r="B1113" s="15"/>
      <c r="C1113" s="13">
        <v>3500</v>
      </c>
      <c r="D1113" s="13">
        <f t="shared" si="91"/>
        <v>0</v>
      </c>
      <c r="E1113" s="15"/>
      <c r="F1113" s="13">
        <v>60000</v>
      </c>
      <c r="G1113" s="13">
        <f t="shared" si="89"/>
        <v>0</v>
      </c>
    </row>
    <row r="1114" spans="1:7" ht="18.75" customHeight="1">
      <c r="A1114" s="78" t="s">
        <v>1312</v>
      </c>
      <c r="B1114" s="15"/>
      <c r="C1114" s="13">
        <v>5500</v>
      </c>
      <c r="D1114" s="13">
        <f t="shared" si="91"/>
        <v>0</v>
      </c>
      <c r="E1114" s="15"/>
      <c r="F1114" s="13">
        <v>55000</v>
      </c>
      <c r="G1114" s="13">
        <f t="shared" si="89"/>
        <v>0</v>
      </c>
    </row>
    <row r="1115" spans="1:7" ht="18.75" customHeight="1">
      <c r="A1115" s="78" t="s">
        <v>1206</v>
      </c>
      <c r="B1115" s="15"/>
      <c r="C1115" s="13">
        <v>5000</v>
      </c>
      <c r="D1115" s="13">
        <f t="shared" si="91"/>
        <v>0</v>
      </c>
      <c r="E1115" s="15"/>
      <c r="F1115" s="13">
        <v>50000</v>
      </c>
      <c r="G1115" s="13">
        <f t="shared" si="89"/>
        <v>0</v>
      </c>
    </row>
    <row r="1116" spans="1:7" ht="18.75" customHeight="1">
      <c r="A1116" s="78" t="s">
        <v>1207</v>
      </c>
      <c r="B1116" s="15"/>
      <c r="C1116" s="13">
        <v>5000</v>
      </c>
      <c r="D1116" s="13">
        <f t="shared" si="91"/>
        <v>0</v>
      </c>
      <c r="E1116" s="15"/>
      <c r="F1116" s="13">
        <v>55000</v>
      </c>
      <c r="G1116" s="13">
        <f t="shared" si="89"/>
        <v>0</v>
      </c>
    </row>
    <row r="1117" spans="1:7" ht="18.75" customHeight="1">
      <c r="A1117" s="78" t="s">
        <v>1222</v>
      </c>
      <c r="B1117" s="15"/>
      <c r="C1117" s="13">
        <v>14000</v>
      </c>
      <c r="D1117" s="13">
        <f t="shared" si="91"/>
        <v>0</v>
      </c>
      <c r="E1117" s="15"/>
      <c r="F1117" s="13">
        <v>105000</v>
      </c>
      <c r="G1117" s="13">
        <f t="shared" si="89"/>
        <v>0</v>
      </c>
    </row>
    <row r="1118" spans="1:7" ht="18.75" customHeight="1">
      <c r="A1118" s="78" t="s">
        <v>1223</v>
      </c>
      <c r="B1118" s="15"/>
      <c r="C1118" s="13">
        <v>17000</v>
      </c>
      <c r="D1118" s="13">
        <f t="shared" si="91"/>
        <v>0</v>
      </c>
      <c r="E1118" s="15"/>
      <c r="F1118" s="13">
        <v>150000</v>
      </c>
      <c r="G1118" s="13">
        <f t="shared" si="89"/>
        <v>0</v>
      </c>
    </row>
    <row r="1119" spans="1:7" ht="18.75" customHeight="1">
      <c r="A1119" s="119" t="s">
        <v>739</v>
      </c>
      <c r="B1119" s="15"/>
      <c r="C1119" s="13">
        <v>500</v>
      </c>
      <c r="D1119" s="13">
        <f t="shared" si="91"/>
        <v>0</v>
      </c>
      <c r="E1119" s="15"/>
      <c r="F1119" s="13">
        <v>3000</v>
      </c>
      <c r="G1119" s="13">
        <f t="shared" si="89"/>
        <v>0</v>
      </c>
    </row>
    <row r="1120" spans="1:7" ht="18.75" customHeight="1">
      <c r="A1120" s="119" t="s">
        <v>740</v>
      </c>
      <c r="B1120" s="15"/>
      <c r="C1120" s="13">
        <v>500</v>
      </c>
      <c r="D1120" s="13">
        <f t="shared" si="91"/>
        <v>0</v>
      </c>
      <c r="E1120" s="15"/>
      <c r="F1120" s="13">
        <v>4000</v>
      </c>
      <c r="G1120" s="13">
        <f t="shared" si="89"/>
        <v>0</v>
      </c>
    </row>
    <row r="1121" spans="1:7" ht="18.75" customHeight="1">
      <c r="A1121" s="119" t="s">
        <v>741</v>
      </c>
      <c r="B1121" s="15"/>
      <c r="C1121" s="13">
        <v>1000</v>
      </c>
      <c r="D1121" s="13">
        <f t="shared" si="91"/>
        <v>0</v>
      </c>
      <c r="E1121" s="15"/>
      <c r="F1121" s="13">
        <v>8000</v>
      </c>
      <c r="G1121" s="13">
        <f t="shared" si="89"/>
        <v>0</v>
      </c>
    </row>
    <row r="1122" spans="1:7" ht="18.75" customHeight="1">
      <c r="A1122" s="119" t="s">
        <v>742</v>
      </c>
      <c r="B1122" s="15"/>
      <c r="C1122" s="13">
        <v>800</v>
      </c>
      <c r="D1122" s="13">
        <f t="shared" si="91"/>
        <v>0</v>
      </c>
      <c r="E1122" s="15"/>
      <c r="F1122" s="13">
        <v>2800</v>
      </c>
      <c r="G1122" s="13">
        <f t="shared" si="89"/>
        <v>0</v>
      </c>
    </row>
    <row r="1123" spans="1:7" ht="18.75" customHeight="1">
      <c r="A1123" s="119" t="s">
        <v>1020</v>
      </c>
      <c r="B1123" s="15"/>
      <c r="C1123" s="13">
        <v>500</v>
      </c>
      <c r="D1123" s="13">
        <f t="shared" si="91"/>
        <v>0</v>
      </c>
      <c r="E1123" s="15"/>
      <c r="F1123" s="13">
        <v>3000</v>
      </c>
      <c r="G1123" s="13">
        <f t="shared" si="89"/>
        <v>0</v>
      </c>
    </row>
    <row r="1124" spans="1:7" ht="18.75" customHeight="1">
      <c r="A1124" s="119" t="s">
        <v>743</v>
      </c>
      <c r="B1124" s="15"/>
      <c r="C1124" s="13">
        <v>800</v>
      </c>
      <c r="D1124" s="13">
        <f t="shared" si="91"/>
        <v>0</v>
      </c>
      <c r="E1124" s="15"/>
      <c r="F1124" s="13">
        <v>2500</v>
      </c>
      <c r="G1124" s="13">
        <f t="shared" si="89"/>
        <v>0</v>
      </c>
    </row>
    <row r="1125" spans="1:7" s="4" customFormat="1" ht="26.25" customHeight="1">
      <c r="A1125" s="110" t="s">
        <v>1165</v>
      </c>
      <c r="B1125" s="94">
        <f>SUM(B1104:B1124)</f>
        <v>0</v>
      </c>
      <c r="C1125" s="95"/>
      <c r="D1125" s="104">
        <f>SUM(D1104:D1124)</f>
        <v>0</v>
      </c>
      <c r="E1125" s="145"/>
      <c r="F1125" s="145"/>
      <c r="G1125" s="107">
        <f>SUM(G1104:G1124)</f>
        <v>0</v>
      </c>
    </row>
    <row r="1126" spans="1:7" s="4" customFormat="1" ht="26.25" customHeight="1">
      <c r="A1126" s="48" t="s">
        <v>744</v>
      </c>
      <c r="B1126" s="62">
        <f>B1139</f>
        <v>0</v>
      </c>
      <c r="C1126" s="63"/>
      <c r="D1126" s="63"/>
      <c r="E1126" s="63"/>
      <c r="F1126" s="63"/>
      <c r="G1126" s="63"/>
    </row>
    <row r="1127" spans="1:7" s="8" customFormat="1" ht="18.75">
      <c r="A1127" s="119" t="s">
        <v>745</v>
      </c>
      <c r="B1127" s="15"/>
      <c r="C1127" s="13">
        <v>1300</v>
      </c>
      <c r="D1127" s="13">
        <f t="shared" ref="D1127:D1138" si="92">SUM(C1127*B1127)</f>
        <v>0</v>
      </c>
      <c r="E1127" s="15"/>
      <c r="F1127" s="13">
        <v>18000</v>
      </c>
      <c r="G1127" s="13">
        <f t="shared" si="89"/>
        <v>0</v>
      </c>
    </row>
    <row r="1128" spans="1:7" s="8" customFormat="1" ht="18.75">
      <c r="A1128" s="119" t="s">
        <v>746</v>
      </c>
      <c r="B1128" s="15"/>
      <c r="C1128" s="13">
        <v>1300</v>
      </c>
      <c r="D1128" s="13">
        <f t="shared" si="92"/>
        <v>0</v>
      </c>
      <c r="E1128" s="15"/>
      <c r="F1128" s="13">
        <v>18000</v>
      </c>
      <c r="G1128" s="13">
        <f t="shared" si="89"/>
        <v>0</v>
      </c>
    </row>
    <row r="1129" spans="1:7" ht="18.75">
      <c r="A1129" s="119" t="s">
        <v>747</v>
      </c>
      <c r="B1129" s="15"/>
      <c r="C1129" s="13">
        <v>1000</v>
      </c>
      <c r="D1129" s="13">
        <f t="shared" si="92"/>
        <v>0</v>
      </c>
      <c r="E1129" s="15"/>
      <c r="F1129" s="13">
        <v>14000</v>
      </c>
      <c r="G1129" s="13">
        <f t="shared" si="89"/>
        <v>0</v>
      </c>
    </row>
    <row r="1130" spans="1:7" ht="18.75">
      <c r="A1130" s="119" t="s">
        <v>748</v>
      </c>
      <c r="B1130" s="15"/>
      <c r="C1130" s="13">
        <v>800</v>
      </c>
      <c r="D1130" s="13">
        <f t="shared" si="92"/>
        <v>0</v>
      </c>
      <c r="E1130" s="15"/>
      <c r="F1130" s="13">
        <v>12000</v>
      </c>
      <c r="G1130" s="13">
        <f t="shared" si="89"/>
        <v>0</v>
      </c>
    </row>
    <row r="1131" spans="1:7" ht="18.75">
      <c r="A1131" s="118" t="s">
        <v>749</v>
      </c>
      <c r="B1131" s="15"/>
      <c r="C1131" s="13">
        <v>1500</v>
      </c>
      <c r="D1131" s="13">
        <f t="shared" si="92"/>
        <v>0</v>
      </c>
      <c r="E1131" s="15"/>
      <c r="F1131" s="13">
        <v>15000</v>
      </c>
      <c r="G1131" s="13">
        <f t="shared" si="89"/>
        <v>0</v>
      </c>
    </row>
    <row r="1132" spans="1:7" ht="18.75">
      <c r="A1132" s="118" t="s">
        <v>750</v>
      </c>
      <c r="B1132" s="15"/>
      <c r="C1132" s="13">
        <v>2000</v>
      </c>
      <c r="D1132" s="13">
        <f t="shared" si="92"/>
        <v>0</v>
      </c>
      <c r="E1132" s="15"/>
      <c r="F1132" s="13">
        <v>32000</v>
      </c>
      <c r="G1132" s="13">
        <f t="shared" si="89"/>
        <v>0</v>
      </c>
    </row>
    <row r="1133" spans="1:7" ht="18.75">
      <c r="A1133" s="78" t="s">
        <v>1217</v>
      </c>
      <c r="B1133" s="15"/>
      <c r="C1133" s="13">
        <v>4000</v>
      </c>
      <c r="D1133" s="13">
        <f t="shared" si="92"/>
        <v>0</v>
      </c>
      <c r="E1133" s="15"/>
      <c r="F1133" s="13">
        <v>85000</v>
      </c>
      <c r="G1133" s="13">
        <f t="shared" si="89"/>
        <v>0</v>
      </c>
    </row>
    <row r="1134" spans="1:7" ht="18.75">
      <c r="A1134" s="119" t="s">
        <v>751</v>
      </c>
      <c r="B1134" s="15"/>
      <c r="C1134" s="13">
        <v>1000</v>
      </c>
      <c r="D1134" s="13">
        <f t="shared" si="92"/>
        <v>0</v>
      </c>
      <c r="E1134" s="15"/>
      <c r="F1134" s="13">
        <v>9000</v>
      </c>
      <c r="G1134" s="13">
        <f t="shared" si="89"/>
        <v>0</v>
      </c>
    </row>
    <row r="1135" spans="1:7" ht="18.75">
      <c r="A1135" s="122" t="s">
        <v>752</v>
      </c>
      <c r="B1135" s="15"/>
      <c r="C1135" s="13">
        <v>3000</v>
      </c>
      <c r="D1135" s="13">
        <f t="shared" si="92"/>
        <v>0</v>
      </c>
      <c r="E1135" s="15"/>
      <c r="F1135" s="13">
        <v>16000</v>
      </c>
      <c r="G1135" s="13">
        <f t="shared" si="89"/>
        <v>0</v>
      </c>
    </row>
    <row r="1136" spans="1:7" ht="18.75">
      <c r="A1136" s="118" t="s">
        <v>753</v>
      </c>
      <c r="B1136" s="15"/>
      <c r="C1136" s="13">
        <v>1500</v>
      </c>
      <c r="D1136" s="13">
        <f t="shared" si="92"/>
        <v>0</v>
      </c>
      <c r="E1136" s="15"/>
      <c r="F1136" s="13">
        <v>18000</v>
      </c>
      <c r="G1136" s="13">
        <f t="shared" si="89"/>
        <v>0</v>
      </c>
    </row>
    <row r="1137" spans="1:7" ht="18.75">
      <c r="A1137" s="119" t="s">
        <v>754</v>
      </c>
      <c r="B1137" s="15"/>
      <c r="C1137" s="13">
        <v>1000</v>
      </c>
      <c r="D1137" s="13">
        <f t="shared" si="92"/>
        <v>0</v>
      </c>
      <c r="E1137" s="15"/>
      <c r="F1137" s="13">
        <v>7000</v>
      </c>
      <c r="G1137" s="13">
        <f t="shared" si="89"/>
        <v>0</v>
      </c>
    </row>
    <row r="1138" spans="1:7" ht="18.75">
      <c r="A1138" s="118" t="s">
        <v>755</v>
      </c>
      <c r="B1138" s="15"/>
      <c r="C1138" s="13">
        <v>3500</v>
      </c>
      <c r="D1138" s="13">
        <f t="shared" si="92"/>
        <v>0</v>
      </c>
      <c r="E1138" s="15"/>
      <c r="F1138" s="13">
        <v>40000</v>
      </c>
      <c r="G1138" s="13">
        <f t="shared" si="89"/>
        <v>0</v>
      </c>
    </row>
    <row r="1139" spans="1:7" ht="27" customHeight="1">
      <c r="A1139" s="110" t="s">
        <v>1165</v>
      </c>
      <c r="B1139" s="94">
        <f>SUM(B1127:B1138)</f>
        <v>0</v>
      </c>
      <c r="C1139" s="95"/>
      <c r="D1139" s="104">
        <f>SUM(D1127:D1138)</f>
        <v>0</v>
      </c>
      <c r="E1139" s="145"/>
      <c r="F1139" s="145"/>
      <c r="G1139" s="107">
        <f>SUM(G1127:G1138)</f>
        <v>0</v>
      </c>
    </row>
    <row r="1140" spans="1:7" ht="27" customHeight="1">
      <c r="A1140" s="48" t="s">
        <v>756</v>
      </c>
      <c r="B1140" s="62">
        <f>B1176</f>
        <v>0</v>
      </c>
      <c r="C1140" s="63"/>
      <c r="D1140" s="63"/>
      <c r="E1140" s="63"/>
      <c r="F1140" s="63"/>
      <c r="G1140" s="63"/>
    </row>
    <row r="1141" spans="1:7" ht="18.75" customHeight="1">
      <c r="A1141" s="119" t="s">
        <v>757</v>
      </c>
      <c r="B1141" s="15"/>
      <c r="C1141" s="13">
        <v>30</v>
      </c>
      <c r="D1141" s="13">
        <f t="shared" ref="D1141:D1175" si="93">SUM(C1141*B1141)</f>
        <v>0</v>
      </c>
      <c r="E1141" s="15"/>
      <c r="F1141" s="13">
        <v>400</v>
      </c>
      <c r="G1141" s="13">
        <f t="shared" ref="G1141:G1175" si="94">(E1141*F1141)</f>
        <v>0</v>
      </c>
    </row>
    <row r="1142" spans="1:7" s="8" customFormat="1" ht="18.75" customHeight="1">
      <c r="A1142" s="119" t="s">
        <v>758</v>
      </c>
      <c r="B1142" s="15"/>
      <c r="C1142" s="13">
        <v>200</v>
      </c>
      <c r="D1142" s="13">
        <f t="shared" si="93"/>
        <v>0</v>
      </c>
      <c r="E1142" s="15"/>
      <c r="F1142" s="13">
        <v>700</v>
      </c>
      <c r="G1142" s="13">
        <f t="shared" si="94"/>
        <v>0</v>
      </c>
    </row>
    <row r="1143" spans="1:7" s="8" customFormat="1" ht="18.75" customHeight="1">
      <c r="A1143" s="119" t="s">
        <v>759</v>
      </c>
      <c r="B1143" s="15"/>
      <c r="C1143" s="13">
        <v>100</v>
      </c>
      <c r="D1143" s="13">
        <f t="shared" si="93"/>
        <v>0</v>
      </c>
      <c r="E1143" s="15"/>
      <c r="F1143" s="13">
        <v>900</v>
      </c>
      <c r="G1143" s="13">
        <f t="shared" si="94"/>
        <v>0</v>
      </c>
    </row>
    <row r="1144" spans="1:7" s="8" customFormat="1" ht="18.75" customHeight="1">
      <c r="A1144" s="119" t="s">
        <v>760</v>
      </c>
      <c r="B1144" s="15"/>
      <c r="C1144" s="13">
        <v>100</v>
      </c>
      <c r="D1144" s="13">
        <f t="shared" si="93"/>
        <v>0</v>
      </c>
      <c r="E1144" s="15"/>
      <c r="F1144" s="13">
        <v>700</v>
      </c>
      <c r="G1144" s="13">
        <f t="shared" si="94"/>
        <v>0</v>
      </c>
    </row>
    <row r="1145" spans="1:7" ht="18.75" customHeight="1">
      <c r="A1145" s="119" t="s">
        <v>761</v>
      </c>
      <c r="B1145" s="15"/>
      <c r="C1145" s="13">
        <v>200</v>
      </c>
      <c r="D1145" s="13">
        <f t="shared" si="93"/>
        <v>0</v>
      </c>
      <c r="E1145" s="15"/>
      <c r="F1145" s="13">
        <v>1800</v>
      </c>
      <c r="G1145" s="13">
        <f t="shared" si="94"/>
        <v>0</v>
      </c>
    </row>
    <row r="1146" spans="1:7" ht="18.75" customHeight="1">
      <c r="A1146" s="119" t="s">
        <v>762</v>
      </c>
      <c r="B1146" s="15"/>
      <c r="C1146" s="13">
        <v>200</v>
      </c>
      <c r="D1146" s="13">
        <f t="shared" si="93"/>
        <v>0</v>
      </c>
      <c r="E1146" s="15"/>
      <c r="F1146" s="13">
        <v>2300</v>
      </c>
      <c r="G1146" s="13">
        <f t="shared" si="94"/>
        <v>0</v>
      </c>
    </row>
    <row r="1147" spans="1:7" ht="18.75" customHeight="1">
      <c r="A1147" s="119" t="s">
        <v>763</v>
      </c>
      <c r="B1147" s="15"/>
      <c r="C1147" s="13">
        <v>350</v>
      </c>
      <c r="D1147" s="13">
        <f t="shared" si="93"/>
        <v>0</v>
      </c>
      <c r="E1147" s="15"/>
      <c r="F1147" s="13">
        <v>3200</v>
      </c>
      <c r="G1147" s="13">
        <f t="shared" si="94"/>
        <v>0</v>
      </c>
    </row>
    <row r="1148" spans="1:7" ht="18.75" customHeight="1">
      <c r="A1148" s="119" t="s">
        <v>764</v>
      </c>
      <c r="B1148" s="15"/>
      <c r="C1148" s="13">
        <v>400</v>
      </c>
      <c r="D1148" s="13">
        <f t="shared" si="93"/>
        <v>0</v>
      </c>
      <c r="E1148" s="15"/>
      <c r="F1148" s="13">
        <v>5000</v>
      </c>
      <c r="G1148" s="13">
        <f t="shared" si="94"/>
        <v>0</v>
      </c>
    </row>
    <row r="1149" spans="1:7" ht="18.75" customHeight="1">
      <c r="A1149" s="119" t="s">
        <v>765</v>
      </c>
      <c r="B1149" s="15"/>
      <c r="C1149" s="13">
        <v>500</v>
      </c>
      <c r="D1149" s="13">
        <f t="shared" si="93"/>
        <v>0</v>
      </c>
      <c r="E1149" s="15"/>
      <c r="F1149" s="13">
        <v>7000</v>
      </c>
      <c r="G1149" s="13">
        <f t="shared" si="94"/>
        <v>0</v>
      </c>
    </row>
    <row r="1150" spans="1:7" ht="18.75" customHeight="1">
      <c r="A1150" s="119" t="s">
        <v>766</v>
      </c>
      <c r="B1150" s="15"/>
      <c r="C1150" s="13">
        <v>700</v>
      </c>
      <c r="D1150" s="13">
        <f t="shared" si="93"/>
        <v>0</v>
      </c>
      <c r="E1150" s="15"/>
      <c r="F1150" s="13">
        <v>9000</v>
      </c>
      <c r="G1150" s="13">
        <f t="shared" si="94"/>
        <v>0</v>
      </c>
    </row>
    <row r="1151" spans="1:7" ht="18.75" customHeight="1">
      <c r="A1151" s="119" t="s">
        <v>767</v>
      </c>
      <c r="B1151" s="22"/>
      <c r="C1151" s="14">
        <v>80</v>
      </c>
      <c r="D1151" s="13">
        <f t="shared" si="93"/>
        <v>0</v>
      </c>
      <c r="E1151" s="22"/>
      <c r="F1151" s="14">
        <v>550</v>
      </c>
      <c r="G1151" s="13">
        <f t="shared" si="94"/>
        <v>0</v>
      </c>
    </row>
    <row r="1152" spans="1:7" ht="18.75" customHeight="1">
      <c r="A1152" s="119" t="s">
        <v>768</v>
      </c>
      <c r="B1152" s="15"/>
      <c r="C1152" s="13">
        <v>80</v>
      </c>
      <c r="D1152" s="13">
        <f t="shared" si="93"/>
        <v>0</v>
      </c>
      <c r="E1152" s="15"/>
      <c r="F1152" s="13">
        <v>450</v>
      </c>
      <c r="G1152" s="13">
        <f t="shared" si="94"/>
        <v>0</v>
      </c>
    </row>
    <row r="1153" spans="1:7" ht="18.75" customHeight="1">
      <c r="A1153" s="119" t="s">
        <v>769</v>
      </c>
      <c r="B1153" s="15"/>
      <c r="C1153" s="13">
        <v>100</v>
      </c>
      <c r="D1153" s="13">
        <f t="shared" si="93"/>
        <v>0</v>
      </c>
      <c r="E1153" s="15"/>
      <c r="F1153" s="13">
        <v>700</v>
      </c>
      <c r="G1153" s="13">
        <f t="shared" si="94"/>
        <v>0</v>
      </c>
    </row>
    <row r="1154" spans="1:7" ht="18.75" customHeight="1">
      <c r="A1154" s="119" t="s">
        <v>770</v>
      </c>
      <c r="B1154" s="15"/>
      <c r="C1154" s="13">
        <v>50</v>
      </c>
      <c r="D1154" s="13">
        <f t="shared" si="93"/>
        <v>0</v>
      </c>
      <c r="E1154" s="15"/>
      <c r="F1154" s="13">
        <v>400</v>
      </c>
      <c r="G1154" s="13">
        <f t="shared" si="94"/>
        <v>0</v>
      </c>
    </row>
    <row r="1155" spans="1:7" ht="18.75" customHeight="1">
      <c r="A1155" s="119" t="s">
        <v>771</v>
      </c>
      <c r="B1155" s="15"/>
      <c r="C1155" s="13">
        <v>70</v>
      </c>
      <c r="D1155" s="13">
        <f t="shared" si="93"/>
        <v>0</v>
      </c>
      <c r="E1155" s="15"/>
      <c r="F1155" s="13">
        <v>450</v>
      </c>
      <c r="G1155" s="13">
        <f t="shared" si="94"/>
        <v>0</v>
      </c>
    </row>
    <row r="1156" spans="1:7" ht="18.75" customHeight="1">
      <c r="A1156" s="119" t="s">
        <v>772</v>
      </c>
      <c r="B1156" s="15"/>
      <c r="C1156" s="13">
        <v>100</v>
      </c>
      <c r="D1156" s="13">
        <f t="shared" si="93"/>
        <v>0</v>
      </c>
      <c r="E1156" s="15"/>
      <c r="F1156" s="13">
        <v>700</v>
      </c>
      <c r="G1156" s="13">
        <f t="shared" si="94"/>
        <v>0</v>
      </c>
    </row>
    <row r="1157" spans="1:7" ht="18.75" customHeight="1">
      <c r="A1157" s="119" t="s">
        <v>773</v>
      </c>
      <c r="B1157" s="15"/>
      <c r="C1157" s="13">
        <v>400</v>
      </c>
      <c r="D1157" s="13">
        <f t="shared" si="93"/>
        <v>0</v>
      </c>
      <c r="E1157" s="15"/>
      <c r="F1157" s="13">
        <v>2800</v>
      </c>
      <c r="G1157" s="13">
        <f t="shared" si="94"/>
        <v>0</v>
      </c>
    </row>
    <row r="1158" spans="1:7" ht="18.75" customHeight="1">
      <c r="A1158" s="119" t="s">
        <v>774</v>
      </c>
      <c r="B1158" s="15"/>
      <c r="C1158" s="13">
        <v>100</v>
      </c>
      <c r="D1158" s="13">
        <f t="shared" si="93"/>
        <v>0</v>
      </c>
      <c r="E1158" s="15"/>
      <c r="F1158" s="13">
        <v>600</v>
      </c>
      <c r="G1158" s="13">
        <f t="shared" si="94"/>
        <v>0</v>
      </c>
    </row>
    <row r="1159" spans="1:7" ht="18.75" customHeight="1">
      <c r="A1159" s="119" t="s">
        <v>558</v>
      </c>
      <c r="B1159" s="15"/>
      <c r="C1159" s="13">
        <v>50</v>
      </c>
      <c r="D1159" s="13">
        <f t="shared" si="93"/>
        <v>0</v>
      </c>
      <c r="E1159" s="15"/>
      <c r="F1159" s="13">
        <v>450</v>
      </c>
      <c r="G1159" s="13">
        <f t="shared" si="94"/>
        <v>0</v>
      </c>
    </row>
    <row r="1160" spans="1:7" ht="18.75" customHeight="1">
      <c r="A1160" s="119" t="s">
        <v>559</v>
      </c>
      <c r="B1160" s="15"/>
      <c r="C1160" s="13">
        <v>70</v>
      </c>
      <c r="D1160" s="13">
        <f t="shared" si="93"/>
        <v>0</v>
      </c>
      <c r="E1160" s="15"/>
      <c r="F1160" s="13">
        <v>600</v>
      </c>
      <c r="G1160" s="13">
        <f t="shared" si="94"/>
        <v>0</v>
      </c>
    </row>
    <row r="1161" spans="1:7" ht="18.75" customHeight="1">
      <c r="A1161" s="120" t="s">
        <v>775</v>
      </c>
      <c r="B1161" s="15"/>
      <c r="C1161" s="13">
        <v>500</v>
      </c>
      <c r="D1161" s="13">
        <f t="shared" si="93"/>
        <v>0</v>
      </c>
      <c r="E1161" s="15"/>
      <c r="F1161" s="13">
        <v>3800</v>
      </c>
      <c r="G1161" s="13">
        <f t="shared" si="94"/>
        <v>0</v>
      </c>
    </row>
    <row r="1162" spans="1:7" s="4" customFormat="1" ht="18.75" customHeight="1">
      <c r="A1162" s="119" t="s">
        <v>776</v>
      </c>
      <c r="B1162" s="15"/>
      <c r="C1162" s="13">
        <v>400</v>
      </c>
      <c r="D1162" s="13">
        <f t="shared" si="93"/>
        <v>0</v>
      </c>
      <c r="E1162" s="15"/>
      <c r="F1162" s="13">
        <v>2400</v>
      </c>
      <c r="G1162" s="13">
        <f t="shared" si="94"/>
        <v>0</v>
      </c>
    </row>
    <row r="1163" spans="1:7" s="4" customFormat="1" ht="18.75" customHeight="1">
      <c r="A1163" s="119" t="s">
        <v>777</v>
      </c>
      <c r="B1163" s="15"/>
      <c r="C1163" s="13">
        <v>500</v>
      </c>
      <c r="D1163" s="13">
        <f t="shared" si="93"/>
        <v>0</v>
      </c>
      <c r="E1163" s="15"/>
      <c r="F1163" s="13">
        <v>2000</v>
      </c>
      <c r="G1163" s="13">
        <f t="shared" si="94"/>
        <v>0</v>
      </c>
    </row>
    <row r="1164" spans="1:7" ht="18.75" customHeight="1">
      <c r="A1164" s="119" t="s">
        <v>778</v>
      </c>
      <c r="B1164" s="15"/>
      <c r="C1164" s="13">
        <v>500</v>
      </c>
      <c r="D1164" s="13">
        <f t="shared" si="93"/>
        <v>0</v>
      </c>
      <c r="E1164" s="15"/>
      <c r="F1164" s="13">
        <v>4200</v>
      </c>
      <c r="G1164" s="13">
        <f t="shared" si="94"/>
        <v>0</v>
      </c>
    </row>
    <row r="1165" spans="1:7" ht="18.75" customHeight="1">
      <c r="A1165" s="119" t="s">
        <v>779</v>
      </c>
      <c r="B1165" s="15"/>
      <c r="C1165" s="13">
        <v>1000</v>
      </c>
      <c r="D1165" s="13">
        <f t="shared" si="93"/>
        <v>0</v>
      </c>
      <c r="E1165" s="15"/>
      <c r="F1165" s="13">
        <v>6000</v>
      </c>
      <c r="G1165" s="13">
        <f t="shared" si="94"/>
        <v>0</v>
      </c>
    </row>
    <row r="1166" spans="1:7" s="8" customFormat="1" ht="18.75" customHeight="1">
      <c r="A1166" s="119" t="s">
        <v>780</v>
      </c>
      <c r="B1166" s="15"/>
      <c r="C1166" s="13">
        <v>13000</v>
      </c>
      <c r="D1166" s="13">
        <f t="shared" si="93"/>
        <v>0</v>
      </c>
      <c r="E1166" s="15"/>
      <c r="F1166" s="13">
        <v>39000</v>
      </c>
      <c r="G1166" s="13">
        <f t="shared" si="94"/>
        <v>0</v>
      </c>
    </row>
    <row r="1167" spans="1:7" s="8" customFormat="1" ht="18.75" customHeight="1">
      <c r="A1167" s="119" t="s">
        <v>781</v>
      </c>
      <c r="B1167" s="15"/>
      <c r="C1167" s="13">
        <v>200</v>
      </c>
      <c r="D1167" s="13">
        <f t="shared" si="93"/>
        <v>0</v>
      </c>
      <c r="E1167" s="15"/>
      <c r="F1167" s="13">
        <v>2000</v>
      </c>
      <c r="G1167" s="13">
        <f t="shared" si="94"/>
        <v>0</v>
      </c>
    </row>
    <row r="1168" spans="1:7" s="8" customFormat="1" ht="18.75" customHeight="1">
      <c r="A1168" s="119" t="s">
        <v>782</v>
      </c>
      <c r="B1168" s="15"/>
      <c r="C1168" s="13">
        <v>800</v>
      </c>
      <c r="D1168" s="13">
        <f t="shared" si="93"/>
        <v>0</v>
      </c>
      <c r="E1168" s="15"/>
      <c r="F1168" s="13">
        <v>7000</v>
      </c>
      <c r="G1168" s="13">
        <f t="shared" si="94"/>
        <v>0</v>
      </c>
    </row>
    <row r="1169" spans="1:7" ht="18.75" customHeight="1">
      <c r="A1169" s="119" t="s">
        <v>783</v>
      </c>
      <c r="B1169" s="15"/>
      <c r="C1169" s="13">
        <v>300</v>
      </c>
      <c r="D1169" s="13">
        <f t="shared" si="93"/>
        <v>0</v>
      </c>
      <c r="E1169" s="15"/>
      <c r="F1169" s="13">
        <v>2200</v>
      </c>
      <c r="G1169" s="13">
        <f t="shared" si="94"/>
        <v>0</v>
      </c>
    </row>
    <row r="1170" spans="1:7" ht="18.75" customHeight="1">
      <c r="A1170" s="119" t="s">
        <v>1140</v>
      </c>
      <c r="B1170" s="15"/>
      <c r="C1170" s="13">
        <v>700</v>
      </c>
      <c r="D1170" s="13">
        <f t="shared" si="93"/>
        <v>0</v>
      </c>
      <c r="E1170" s="15"/>
      <c r="F1170" s="13">
        <v>4000</v>
      </c>
      <c r="G1170" s="13">
        <f t="shared" si="94"/>
        <v>0</v>
      </c>
    </row>
    <row r="1171" spans="1:7" ht="18.75" customHeight="1">
      <c r="A1171" s="119" t="s">
        <v>1139</v>
      </c>
      <c r="B1171" s="15"/>
      <c r="C1171" s="13">
        <v>700</v>
      </c>
      <c r="D1171" s="13">
        <f t="shared" si="93"/>
        <v>0</v>
      </c>
      <c r="E1171" s="15"/>
      <c r="F1171" s="13">
        <v>4000</v>
      </c>
      <c r="G1171" s="13">
        <f t="shared" si="94"/>
        <v>0</v>
      </c>
    </row>
    <row r="1172" spans="1:7" s="12" customFormat="1" ht="18.75" customHeight="1">
      <c r="A1172" s="119" t="s">
        <v>784</v>
      </c>
      <c r="B1172" s="15"/>
      <c r="C1172" s="13">
        <v>50</v>
      </c>
      <c r="D1172" s="13">
        <f t="shared" si="93"/>
        <v>0</v>
      </c>
      <c r="E1172" s="15"/>
      <c r="F1172" s="13">
        <v>300</v>
      </c>
      <c r="G1172" s="13">
        <f t="shared" si="94"/>
        <v>0</v>
      </c>
    </row>
    <row r="1173" spans="1:7" s="12" customFormat="1" ht="18.75" customHeight="1">
      <c r="A1173" s="119" t="s">
        <v>785</v>
      </c>
      <c r="B1173" s="15"/>
      <c r="C1173" s="13">
        <v>1000</v>
      </c>
      <c r="D1173" s="13">
        <f t="shared" si="93"/>
        <v>0</v>
      </c>
      <c r="E1173" s="15"/>
      <c r="F1173" s="13">
        <v>4000</v>
      </c>
      <c r="G1173" s="13">
        <f t="shared" si="94"/>
        <v>0</v>
      </c>
    </row>
    <row r="1174" spans="1:7" s="12" customFormat="1" ht="18.75" customHeight="1">
      <c r="A1174" s="119" t="s">
        <v>786</v>
      </c>
      <c r="B1174" s="15"/>
      <c r="C1174" s="13">
        <v>50</v>
      </c>
      <c r="D1174" s="13">
        <f t="shared" si="93"/>
        <v>0</v>
      </c>
      <c r="E1174" s="15"/>
      <c r="F1174" s="13">
        <v>400</v>
      </c>
      <c r="G1174" s="13">
        <f t="shared" si="94"/>
        <v>0</v>
      </c>
    </row>
    <row r="1175" spans="1:7" s="12" customFormat="1" ht="18.75" customHeight="1">
      <c r="A1175" s="119" t="s">
        <v>787</v>
      </c>
      <c r="B1175" s="15"/>
      <c r="C1175" s="13">
        <v>40</v>
      </c>
      <c r="D1175" s="13">
        <f t="shared" si="93"/>
        <v>0</v>
      </c>
      <c r="E1175" s="15"/>
      <c r="F1175" s="13">
        <v>400</v>
      </c>
      <c r="G1175" s="13">
        <f t="shared" si="94"/>
        <v>0</v>
      </c>
    </row>
    <row r="1176" spans="1:7" ht="27.75" customHeight="1">
      <c r="A1176" s="110" t="s">
        <v>1165</v>
      </c>
      <c r="B1176" s="94">
        <f>SUM(B1141:B1175)</f>
        <v>0</v>
      </c>
      <c r="C1176" s="95"/>
      <c r="D1176" s="104">
        <f>SUM(D1141:D1175)</f>
        <v>0</v>
      </c>
      <c r="E1176" s="145"/>
      <c r="F1176" s="145"/>
      <c r="G1176" s="107">
        <f>SUM(G1141:G1175)</f>
        <v>0</v>
      </c>
    </row>
    <row r="1177" spans="1:7" ht="27.75" customHeight="1">
      <c r="A1177" s="48" t="s">
        <v>788</v>
      </c>
      <c r="B1177" s="56">
        <f>B1203</f>
        <v>0</v>
      </c>
      <c r="C1177" s="57"/>
      <c r="D1177" s="57"/>
      <c r="E1177" s="57"/>
      <c r="F1177" s="57"/>
      <c r="G1177" s="57"/>
    </row>
    <row r="1178" spans="1:7" ht="18.75">
      <c r="A1178" s="119" t="s">
        <v>789</v>
      </c>
      <c r="B1178" s="15"/>
      <c r="C1178" s="13">
        <v>1000</v>
      </c>
      <c r="D1178" s="13">
        <f t="shared" ref="D1178:D1202" si="95">SUM(C1178*B1178)</f>
        <v>0</v>
      </c>
      <c r="E1178" s="15"/>
      <c r="F1178" s="13">
        <v>8500</v>
      </c>
      <c r="G1178" s="13">
        <f t="shared" ref="G1178:G1202" si="96">(E1178*F1178)</f>
        <v>0</v>
      </c>
    </row>
    <row r="1179" spans="1:7" ht="18.75">
      <c r="A1179" s="119" t="s">
        <v>790</v>
      </c>
      <c r="B1179" s="15"/>
      <c r="C1179" s="13">
        <v>1500</v>
      </c>
      <c r="D1179" s="13">
        <f t="shared" si="95"/>
        <v>0</v>
      </c>
      <c r="E1179" s="15"/>
      <c r="F1179" s="13">
        <v>14000</v>
      </c>
      <c r="G1179" s="13">
        <f t="shared" si="96"/>
        <v>0</v>
      </c>
    </row>
    <row r="1180" spans="1:7" ht="18.75">
      <c r="A1180" s="118" t="s">
        <v>1009</v>
      </c>
      <c r="B1180" s="15"/>
      <c r="C1180" s="13">
        <v>2000</v>
      </c>
      <c r="D1180" s="13">
        <f t="shared" si="95"/>
        <v>0</v>
      </c>
      <c r="E1180" s="15"/>
      <c r="F1180" s="13">
        <v>22000</v>
      </c>
      <c r="G1180" s="13">
        <f t="shared" si="96"/>
        <v>0</v>
      </c>
    </row>
    <row r="1181" spans="1:7" s="8" customFormat="1" ht="18.75">
      <c r="A1181" s="118" t="s">
        <v>1010</v>
      </c>
      <c r="B1181" s="15"/>
      <c r="C1181" s="13">
        <v>3000</v>
      </c>
      <c r="D1181" s="13">
        <f t="shared" si="95"/>
        <v>0</v>
      </c>
      <c r="E1181" s="15"/>
      <c r="F1181" s="13">
        <v>31000</v>
      </c>
      <c r="G1181" s="13">
        <f t="shared" si="96"/>
        <v>0</v>
      </c>
    </row>
    <row r="1182" spans="1:7" s="8" customFormat="1" ht="18.75">
      <c r="A1182" s="78" t="s">
        <v>1275</v>
      </c>
      <c r="B1182" s="15"/>
      <c r="C1182" s="13">
        <v>150</v>
      </c>
      <c r="D1182" s="13">
        <f t="shared" si="95"/>
        <v>0</v>
      </c>
      <c r="E1182" s="15"/>
      <c r="F1182" s="13">
        <v>800</v>
      </c>
      <c r="G1182" s="13">
        <f t="shared" si="96"/>
        <v>0</v>
      </c>
    </row>
    <row r="1183" spans="1:7" ht="18.75">
      <c r="A1183" s="119" t="s">
        <v>791</v>
      </c>
      <c r="B1183" s="15"/>
      <c r="C1183" s="13">
        <v>1500</v>
      </c>
      <c r="D1183" s="13">
        <f t="shared" si="95"/>
        <v>0</v>
      </c>
      <c r="E1183" s="15"/>
      <c r="F1183" s="13">
        <v>11000</v>
      </c>
      <c r="G1183" s="13">
        <f t="shared" si="96"/>
        <v>0</v>
      </c>
    </row>
    <row r="1184" spans="1:7" ht="18.75">
      <c r="A1184" s="119" t="s">
        <v>792</v>
      </c>
      <c r="B1184" s="15"/>
      <c r="C1184" s="13">
        <v>8000</v>
      </c>
      <c r="D1184" s="13">
        <f t="shared" si="95"/>
        <v>0</v>
      </c>
      <c r="E1184" s="15"/>
      <c r="F1184" s="13">
        <v>50000</v>
      </c>
      <c r="G1184" s="13">
        <f t="shared" si="96"/>
        <v>0</v>
      </c>
    </row>
    <row r="1185" spans="1:7" ht="18.75">
      <c r="A1185" s="119" t="s">
        <v>793</v>
      </c>
      <c r="B1185" s="15"/>
      <c r="C1185" s="13">
        <v>5000</v>
      </c>
      <c r="D1185" s="13">
        <f t="shared" si="95"/>
        <v>0</v>
      </c>
      <c r="E1185" s="15"/>
      <c r="F1185" s="13">
        <v>120000</v>
      </c>
      <c r="G1185" s="13">
        <f t="shared" si="96"/>
        <v>0</v>
      </c>
    </row>
    <row r="1186" spans="1:7" ht="18.75">
      <c r="A1186" s="118" t="s">
        <v>794</v>
      </c>
      <c r="B1186" s="15"/>
      <c r="C1186" s="13">
        <v>20000</v>
      </c>
      <c r="D1186" s="13">
        <f t="shared" si="95"/>
        <v>0</v>
      </c>
      <c r="E1186" s="15"/>
      <c r="F1186" s="13">
        <v>240000</v>
      </c>
      <c r="G1186" s="13">
        <f t="shared" si="96"/>
        <v>0</v>
      </c>
    </row>
    <row r="1187" spans="1:7" ht="18.75">
      <c r="A1187" s="119" t="s">
        <v>1142</v>
      </c>
      <c r="B1187" s="15"/>
      <c r="C1187" s="13">
        <v>1500</v>
      </c>
      <c r="D1187" s="13">
        <f t="shared" si="95"/>
        <v>0</v>
      </c>
      <c r="E1187" s="15"/>
      <c r="F1187" s="13">
        <v>9000</v>
      </c>
      <c r="G1187" s="13">
        <f t="shared" si="96"/>
        <v>0</v>
      </c>
    </row>
    <row r="1188" spans="1:7" ht="18.75" customHeight="1">
      <c r="A1188" s="119" t="s">
        <v>795</v>
      </c>
      <c r="B1188" s="15"/>
      <c r="C1188" s="13">
        <v>1000</v>
      </c>
      <c r="D1188" s="13">
        <f t="shared" si="95"/>
        <v>0</v>
      </c>
      <c r="E1188" s="15"/>
      <c r="F1188" s="13">
        <v>9000</v>
      </c>
      <c r="G1188" s="13">
        <f t="shared" si="96"/>
        <v>0</v>
      </c>
    </row>
    <row r="1189" spans="1:7" s="4" customFormat="1" ht="18.75" customHeight="1">
      <c r="A1189" s="78" t="s">
        <v>1276</v>
      </c>
      <c r="B1189" s="15"/>
      <c r="C1189" s="13">
        <v>3000</v>
      </c>
      <c r="D1189" s="13">
        <f t="shared" si="95"/>
        <v>0</v>
      </c>
      <c r="E1189" s="15"/>
      <c r="F1189" s="13">
        <v>18000</v>
      </c>
      <c r="G1189" s="13">
        <f t="shared" si="96"/>
        <v>0</v>
      </c>
    </row>
    <row r="1190" spans="1:7" s="4" customFormat="1" ht="18.75" customHeight="1">
      <c r="A1190" s="78" t="s">
        <v>1301</v>
      </c>
      <c r="B1190" s="15"/>
      <c r="C1190" s="13">
        <v>3000</v>
      </c>
      <c r="D1190" s="13">
        <f t="shared" si="95"/>
        <v>0</v>
      </c>
      <c r="E1190" s="15"/>
      <c r="F1190" s="13">
        <v>60000</v>
      </c>
      <c r="G1190" s="13">
        <f t="shared" si="96"/>
        <v>0</v>
      </c>
    </row>
    <row r="1191" spans="1:7" ht="18.75" customHeight="1">
      <c r="A1191" s="119" t="s">
        <v>796</v>
      </c>
      <c r="B1191" s="15"/>
      <c r="C1191" s="13">
        <v>6000</v>
      </c>
      <c r="D1191" s="13">
        <f t="shared" si="95"/>
        <v>0</v>
      </c>
      <c r="E1191" s="15"/>
      <c r="F1191" s="13">
        <v>35000</v>
      </c>
      <c r="G1191" s="13">
        <f t="shared" si="96"/>
        <v>0</v>
      </c>
    </row>
    <row r="1192" spans="1:7" s="4" customFormat="1" ht="18.75" customHeight="1">
      <c r="A1192" s="118" t="s">
        <v>797</v>
      </c>
      <c r="B1192" s="15"/>
      <c r="C1192" s="13">
        <v>3000</v>
      </c>
      <c r="D1192" s="13">
        <f t="shared" si="95"/>
        <v>0</v>
      </c>
      <c r="E1192" s="15"/>
      <c r="F1192" s="13">
        <v>18000</v>
      </c>
      <c r="G1192" s="13">
        <f t="shared" si="96"/>
        <v>0</v>
      </c>
    </row>
    <row r="1193" spans="1:7" s="4" customFormat="1" ht="18.75" customHeight="1">
      <c r="A1193" s="119" t="s">
        <v>798</v>
      </c>
      <c r="B1193" s="15"/>
      <c r="C1193" s="13">
        <v>3000</v>
      </c>
      <c r="D1193" s="13">
        <f t="shared" si="95"/>
        <v>0</v>
      </c>
      <c r="E1193" s="15"/>
      <c r="F1193" s="13">
        <v>18000</v>
      </c>
      <c r="G1193" s="13">
        <f t="shared" si="96"/>
        <v>0</v>
      </c>
    </row>
    <row r="1194" spans="1:7" s="4" customFormat="1" ht="18.75">
      <c r="A1194" s="119" t="s">
        <v>1016</v>
      </c>
      <c r="B1194" s="15"/>
      <c r="C1194" s="13">
        <v>1200</v>
      </c>
      <c r="D1194" s="13">
        <f t="shared" si="95"/>
        <v>0</v>
      </c>
      <c r="E1194" s="15"/>
      <c r="F1194" s="13">
        <v>14000</v>
      </c>
      <c r="G1194" s="13">
        <f t="shared" si="96"/>
        <v>0</v>
      </c>
    </row>
    <row r="1195" spans="1:7" s="4" customFormat="1" ht="18.75">
      <c r="A1195" s="119" t="s">
        <v>1011</v>
      </c>
      <c r="B1195" s="15"/>
      <c r="C1195" s="13">
        <v>1600</v>
      </c>
      <c r="D1195" s="13">
        <f t="shared" si="95"/>
        <v>0</v>
      </c>
      <c r="E1195" s="15"/>
      <c r="F1195" s="13">
        <v>21000</v>
      </c>
      <c r="G1195" s="13">
        <f t="shared" si="96"/>
        <v>0</v>
      </c>
    </row>
    <row r="1196" spans="1:7" s="4" customFormat="1" ht="18.75">
      <c r="A1196" s="120" t="s">
        <v>1014</v>
      </c>
      <c r="B1196" s="15"/>
      <c r="C1196" s="13">
        <v>1000</v>
      </c>
      <c r="D1196" s="13">
        <f t="shared" si="95"/>
        <v>0</v>
      </c>
      <c r="E1196" s="15"/>
      <c r="F1196" s="13">
        <v>12000</v>
      </c>
      <c r="G1196" s="13">
        <f t="shared" si="96"/>
        <v>0</v>
      </c>
    </row>
    <row r="1197" spans="1:7" s="4" customFormat="1" ht="19.5" customHeight="1">
      <c r="A1197" s="119" t="s">
        <v>1015</v>
      </c>
      <c r="B1197" s="15"/>
      <c r="C1197" s="13">
        <v>1500</v>
      </c>
      <c r="D1197" s="13">
        <f t="shared" si="95"/>
        <v>0</v>
      </c>
      <c r="E1197" s="15"/>
      <c r="F1197" s="13">
        <v>12000</v>
      </c>
      <c r="G1197" s="13">
        <f t="shared" si="96"/>
        <v>0</v>
      </c>
    </row>
    <row r="1198" spans="1:7" s="4" customFormat="1" ht="18.75">
      <c r="A1198" s="119" t="s">
        <v>1012</v>
      </c>
      <c r="B1198" s="15"/>
      <c r="C1198" s="13">
        <v>1000</v>
      </c>
      <c r="D1198" s="13">
        <f t="shared" si="95"/>
        <v>0</v>
      </c>
      <c r="E1198" s="15"/>
      <c r="F1198" s="13">
        <v>14000</v>
      </c>
      <c r="G1198" s="13">
        <f t="shared" si="96"/>
        <v>0</v>
      </c>
    </row>
    <row r="1199" spans="1:7" s="4" customFormat="1" ht="18.75">
      <c r="A1199" s="119" t="s">
        <v>1013</v>
      </c>
      <c r="B1199" s="15"/>
      <c r="C1199" s="13">
        <v>2500</v>
      </c>
      <c r="D1199" s="13">
        <f t="shared" si="95"/>
        <v>0</v>
      </c>
      <c r="E1199" s="15"/>
      <c r="F1199" s="13">
        <v>28000</v>
      </c>
      <c r="G1199" s="13">
        <f t="shared" si="96"/>
        <v>0</v>
      </c>
    </row>
    <row r="1200" spans="1:7" s="4" customFormat="1" ht="18.75">
      <c r="A1200" s="78" t="s">
        <v>1304</v>
      </c>
      <c r="B1200" s="15"/>
      <c r="C1200" s="13">
        <v>1200</v>
      </c>
      <c r="D1200" s="13">
        <f t="shared" si="95"/>
        <v>0</v>
      </c>
      <c r="E1200" s="15"/>
      <c r="F1200" s="13">
        <v>30000</v>
      </c>
      <c r="G1200" s="13">
        <f t="shared" si="96"/>
        <v>0</v>
      </c>
    </row>
    <row r="1201" spans="1:7" ht="18.75">
      <c r="A1201" s="78" t="s">
        <v>1302</v>
      </c>
      <c r="B1201" s="15"/>
      <c r="C1201" s="13">
        <v>1500</v>
      </c>
      <c r="D1201" s="13">
        <f t="shared" si="95"/>
        <v>0</v>
      </c>
      <c r="E1201" s="15"/>
      <c r="F1201" s="13">
        <v>36000</v>
      </c>
      <c r="G1201" s="13">
        <f t="shared" si="96"/>
        <v>0</v>
      </c>
    </row>
    <row r="1202" spans="1:7" ht="18.75">
      <c r="A1202" s="119" t="s">
        <v>799</v>
      </c>
      <c r="B1202" s="15"/>
      <c r="C1202" s="13">
        <v>1000</v>
      </c>
      <c r="D1202" s="13">
        <f t="shared" si="95"/>
        <v>0</v>
      </c>
      <c r="E1202" s="15"/>
      <c r="F1202" s="13">
        <v>11000</v>
      </c>
      <c r="G1202" s="13">
        <f t="shared" si="96"/>
        <v>0</v>
      </c>
    </row>
    <row r="1203" spans="1:7" ht="27" customHeight="1">
      <c r="A1203" s="110" t="s">
        <v>1165</v>
      </c>
      <c r="B1203" s="94">
        <f>SUM(B1178:B1202)</f>
        <v>0</v>
      </c>
      <c r="C1203" s="95"/>
      <c r="D1203" s="104">
        <f>SUM(D1178:D1202)</f>
        <v>0</v>
      </c>
      <c r="E1203" s="145"/>
      <c r="F1203" s="145"/>
      <c r="G1203" s="104">
        <f>SUM(G1178:G1202)</f>
        <v>0</v>
      </c>
    </row>
    <row r="1204" spans="1:7" ht="27" customHeight="1">
      <c r="A1204" s="48" t="s">
        <v>800</v>
      </c>
      <c r="B1204" s="60">
        <f>B1227</f>
        <v>0</v>
      </c>
      <c r="C1204" s="61"/>
      <c r="D1204" s="61"/>
      <c r="E1204" s="61"/>
      <c r="F1204" s="61"/>
      <c r="G1204" s="61"/>
    </row>
    <row r="1205" spans="1:7" ht="18.75">
      <c r="A1205" s="119" t="s">
        <v>801</v>
      </c>
      <c r="B1205" s="15"/>
      <c r="C1205" s="13">
        <v>1000</v>
      </c>
      <c r="D1205" s="13">
        <f t="shared" ref="D1205:D1226" si="97">SUM(C1205*B1205)</f>
        <v>0</v>
      </c>
      <c r="E1205" s="15"/>
      <c r="F1205" s="13">
        <v>7000</v>
      </c>
      <c r="G1205" s="13">
        <f t="shared" ref="G1205:G1226" si="98">(E1205*F1205)</f>
        <v>0</v>
      </c>
    </row>
    <row r="1206" spans="1:7" ht="18.75">
      <c r="A1206" s="119" t="s">
        <v>802</v>
      </c>
      <c r="B1206" s="15"/>
      <c r="C1206" s="13">
        <v>1000</v>
      </c>
      <c r="D1206" s="13">
        <f t="shared" si="97"/>
        <v>0</v>
      </c>
      <c r="E1206" s="15"/>
      <c r="F1206" s="13">
        <v>6500</v>
      </c>
      <c r="G1206" s="13">
        <f t="shared" si="98"/>
        <v>0</v>
      </c>
    </row>
    <row r="1207" spans="1:7" ht="18.75">
      <c r="A1207" s="119" t="s">
        <v>803</v>
      </c>
      <c r="B1207" s="15"/>
      <c r="C1207" s="13">
        <v>1200</v>
      </c>
      <c r="D1207" s="13">
        <f t="shared" si="97"/>
        <v>0</v>
      </c>
      <c r="E1207" s="15"/>
      <c r="F1207" s="13">
        <v>11500</v>
      </c>
      <c r="G1207" s="13">
        <f t="shared" si="98"/>
        <v>0</v>
      </c>
    </row>
    <row r="1208" spans="1:7" ht="18.75">
      <c r="A1208" s="78" t="s">
        <v>1303</v>
      </c>
      <c r="B1208" s="15"/>
      <c r="C1208" s="13">
        <v>2500</v>
      </c>
      <c r="D1208" s="13">
        <f t="shared" si="97"/>
        <v>0</v>
      </c>
      <c r="E1208" s="15"/>
      <c r="F1208" s="13">
        <v>9000</v>
      </c>
      <c r="G1208" s="13">
        <f t="shared" si="98"/>
        <v>0</v>
      </c>
    </row>
    <row r="1209" spans="1:7" ht="18.75">
      <c r="A1209" s="119" t="s">
        <v>804</v>
      </c>
      <c r="B1209" s="15"/>
      <c r="C1209" s="13">
        <v>1500</v>
      </c>
      <c r="D1209" s="13">
        <f t="shared" si="97"/>
        <v>0</v>
      </c>
      <c r="E1209" s="15"/>
      <c r="F1209" s="13">
        <v>13000</v>
      </c>
      <c r="G1209" s="13">
        <f t="shared" si="98"/>
        <v>0</v>
      </c>
    </row>
    <row r="1210" spans="1:7" ht="18.75" customHeight="1">
      <c r="A1210" s="119" t="s">
        <v>805</v>
      </c>
      <c r="B1210" s="15"/>
      <c r="C1210" s="13">
        <v>3000</v>
      </c>
      <c r="D1210" s="13">
        <f t="shared" si="97"/>
        <v>0</v>
      </c>
      <c r="E1210" s="15"/>
      <c r="F1210" s="13">
        <v>28000</v>
      </c>
      <c r="G1210" s="13">
        <f t="shared" si="98"/>
        <v>0</v>
      </c>
    </row>
    <row r="1211" spans="1:7" ht="18.75" customHeight="1">
      <c r="A1211" s="118" t="s">
        <v>806</v>
      </c>
      <c r="B1211" s="15"/>
      <c r="C1211" s="13">
        <v>15000</v>
      </c>
      <c r="D1211" s="13">
        <f t="shared" si="97"/>
        <v>0</v>
      </c>
      <c r="E1211" s="15"/>
      <c r="F1211" s="13">
        <v>140000</v>
      </c>
      <c r="G1211" s="13">
        <f t="shared" si="98"/>
        <v>0</v>
      </c>
    </row>
    <row r="1212" spans="1:7" ht="18.75" customHeight="1">
      <c r="A1212" s="118" t="s">
        <v>807</v>
      </c>
      <c r="B1212" s="15"/>
      <c r="C1212" s="13">
        <v>5000</v>
      </c>
      <c r="D1212" s="13">
        <f t="shared" si="97"/>
        <v>0</v>
      </c>
      <c r="E1212" s="15"/>
      <c r="F1212" s="13">
        <v>40000</v>
      </c>
      <c r="G1212" s="13">
        <f t="shared" si="98"/>
        <v>0</v>
      </c>
    </row>
    <row r="1213" spans="1:7" s="4" customFormat="1" ht="18.75" customHeight="1">
      <c r="A1213" s="119" t="s">
        <v>808</v>
      </c>
      <c r="B1213" s="15"/>
      <c r="C1213" s="13">
        <v>3500</v>
      </c>
      <c r="D1213" s="13">
        <f t="shared" si="97"/>
        <v>0</v>
      </c>
      <c r="E1213" s="15"/>
      <c r="F1213" s="13">
        <v>20000</v>
      </c>
      <c r="G1213" s="13">
        <f t="shared" si="98"/>
        <v>0</v>
      </c>
    </row>
    <row r="1214" spans="1:7" s="4" customFormat="1" ht="18.75" customHeight="1">
      <c r="A1214" s="119" t="s">
        <v>809</v>
      </c>
      <c r="B1214" s="15"/>
      <c r="C1214" s="13">
        <v>3000</v>
      </c>
      <c r="D1214" s="13">
        <f t="shared" si="97"/>
        <v>0</v>
      </c>
      <c r="E1214" s="15"/>
      <c r="F1214" s="13">
        <v>16000</v>
      </c>
      <c r="G1214" s="13">
        <f t="shared" si="98"/>
        <v>0</v>
      </c>
    </row>
    <row r="1215" spans="1:7" ht="18.75" customHeight="1">
      <c r="A1215" s="119" t="s">
        <v>810</v>
      </c>
      <c r="B1215" s="15"/>
      <c r="C1215" s="13">
        <v>25000</v>
      </c>
      <c r="D1215" s="13">
        <f t="shared" si="97"/>
        <v>0</v>
      </c>
      <c r="E1215" s="15"/>
      <c r="F1215" s="13">
        <v>360000</v>
      </c>
      <c r="G1215" s="13">
        <f t="shared" si="98"/>
        <v>0</v>
      </c>
    </row>
    <row r="1216" spans="1:7" ht="18.75" customHeight="1">
      <c r="A1216" s="118" t="s">
        <v>811</v>
      </c>
      <c r="B1216" s="15"/>
      <c r="C1216" s="13">
        <v>15000</v>
      </c>
      <c r="D1216" s="13">
        <f t="shared" si="97"/>
        <v>0</v>
      </c>
      <c r="E1216" s="15"/>
      <c r="F1216" s="13">
        <v>420000</v>
      </c>
      <c r="G1216" s="13">
        <f t="shared" si="98"/>
        <v>0</v>
      </c>
    </row>
    <row r="1217" spans="1:7" ht="18.75" customHeight="1">
      <c r="A1217" s="119" t="s">
        <v>812</v>
      </c>
      <c r="B1217" s="15"/>
      <c r="C1217" s="13">
        <v>7000</v>
      </c>
      <c r="D1217" s="13">
        <f t="shared" si="97"/>
        <v>0</v>
      </c>
      <c r="E1217" s="15"/>
      <c r="F1217" s="13">
        <v>85000</v>
      </c>
      <c r="G1217" s="13">
        <f t="shared" si="98"/>
        <v>0</v>
      </c>
    </row>
    <row r="1218" spans="1:7" ht="18.75" customHeight="1">
      <c r="A1218" s="119" t="s">
        <v>813</v>
      </c>
      <c r="B1218" s="15"/>
      <c r="C1218" s="13">
        <v>1000</v>
      </c>
      <c r="D1218" s="13">
        <f t="shared" si="97"/>
        <v>0</v>
      </c>
      <c r="E1218" s="15"/>
      <c r="F1218" s="13">
        <v>7000</v>
      </c>
      <c r="G1218" s="13">
        <f t="shared" si="98"/>
        <v>0</v>
      </c>
    </row>
    <row r="1219" spans="1:7" ht="18.75">
      <c r="A1219" s="119" t="s">
        <v>814</v>
      </c>
      <c r="B1219" s="15"/>
      <c r="C1219" s="13">
        <v>800</v>
      </c>
      <c r="D1219" s="13">
        <f t="shared" si="97"/>
        <v>0</v>
      </c>
      <c r="E1219" s="15"/>
      <c r="F1219" s="13">
        <v>5000</v>
      </c>
      <c r="G1219" s="13">
        <f t="shared" si="98"/>
        <v>0</v>
      </c>
    </row>
    <row r="1220" spans="1:7" ht="18.75">
      <c r="A1220" s="119" t="s">
        <v>815</v>
      </c>
      <c r="B1220" s="15"/>
      <c r="C1220" s="13">
        <v>1200</v>
      </c>
      <c r="D1220" s="13">
        <f t="shared" si="97"/>
        <v>0</v>
      </c>
      <c r="E1220" s="15"/>
      <c r="F1220" s="13">
        <v>24000</v>
      </c>
      <c r="G1220" s="13">
        <f t="shared" si="98"/>
        <v>0</v>
      </c>
    </row>
    <row r="1221" spans="1:7" ht="18.75">
      <c r="A1221" s="119" t="s">
        <v>816</v>
      </c>
      <c r="B1221" s="15"/>
      <c r="C1221" s="13">
        <v>1500</v>
      </c>
      <c r="D1221" s="13">
        <f t="shared" si="97"/>
        <v>0</v>
      </c>
      <c r="E1221" s="15"/>
      <c r="F1221" s="13">
        <v>13000</v>
      </c>
      <c r="G1221" s="13">
        <f t="shared" si="98"/>
        <v>0</v>
      </c>
    </row>
    <row r="1222" spans="1:7" ht="18.75">
      <c r="A1222" s="119" t="s">
        <v>817</v>
      </c>
      <c r="B1222" s="15"/>
      <c r="C1222" s="13">
        <v>2000</v>
      </c>
      <c r="D1222" s="13">
        <f t="shared" si="97"/>
        <v>0</v>
      </c>
      <c r="E1222" s="15"/>
      <c r="F1222" s="13">
        <v>19000</v>
      </c>
      <c r="G1222" s="13">
        <f t="shared" si="98"/>
        <v>0</v>
      </c>
    </row>
    <row r="1223" spans="1:7" ht="18.75">
      <c r="A1223" s="120" t="s">
        <v>984</v>
      </c>
      <c r="B1223" s="15"/>
      <c r="C1223" s="13">
        <v>6000</v>
      </c>
      <c r="D1223" s="13">
        <f t="shared" si="97"/>
        <v>0</v>
      </c>
      <c r="E1223" s="15"/>
      <c r="F1223" s="13">
        <v>45000</v>
      </c>
      <c r="G1223" s="13">
        <f t="shared" si="98"/>
        <v>0</v>
      </c>
    </row>
    <row r="1224" spans="1:7" ht="18.75">
      <c r="A1224" s="119" t="s">
        <v>985</v>
      </c>
      <c r="B1224" s="15"/>
      <c r="C1224" s="13">
        <v>8000</v>
      </c>
      <c r="D1224" s="13">
        <f t="shared" si="97"/>
        <v>0</v>
      </c>
      <c r="E1224" s="15"/>
      <c r="F1224" s="13">
        <v>70000</v>
      </c>
      <c r="G1224" s="13">
        <f t="shared" si="98"/>
        <v>0</v>
      </c>
    </row>
    <row r="1225" spans="1:7" ht="18.75">
      <c r="A1225" s="119" t="s">
        <v>986</v>
      </c>
      <c r="B1225" s="15"/>
      <c r="C1225" s="13">
        <v>10000</v>
      </c>
      <c r="D1225" s="13">
        <f t="shared" si="97"/>
        <v>0</v>
      </c>
      <c r="E1225" s="15"/>
      <c r="F1225" s="13">
        <v>80000</v>
      </c>
      <c r="G1225" s="13">
        <f t="shared" si="98"/>
        <v>0</v>
      </c>
    </row>
    <row r="1226" spans="1:7" ht="18.75">
      <c r="A1226" s="119" t="s">
        <v>818</v>
      </c>
      <c r="B1226" s="15"/>
      <c r="C1226" s="13">
        <v>800</v>
      </c>
      <c r="D1226" s="13">
        <f t="shared" si="97"/>
        <v>0</v>
      </c>
      <c r="E1226" s="15"/>
      <c r="F1226" s="13">
        <v>6000</v>
      </c>
      <c r="G1226" s="13">
        <f t="shared" si="98"/>
        <v>0</v>
      </c>
    </row>
    <row r="1227" spans="1:7" ht="27" customHeight="1">
      <c r="A1227" s="110" t="s">
        <v>1165</v>
      </c>
      <c r="B1227" s="94">
        <f>SUM(B1205:B1226)</f>
        <v>0</v>
      </c>
      <c r="C1227" s="95"/>
      <c r="D1227" s="104">
        <f>SUM(D1205:D1226)</f>
        <v>0</v>
      </c>
      <c r="E1227" s="145"/>
      <c r="F1227" s="145"/>
      <c r="G1227" s="107">
        <f>SUM(G1205:G1226)</f>
        <v>0</v>
      </c>
    </row>
    <row r="1228" spans="1:7" ht="27" customHeight="1">
      <c r="A1228" s="48" t="s">
        <v>819</v>
      </c>
      <c r="B1228" s="62">
        <f>B1282</f>
        <v>0</v>
      </c>
      <c r="C1228" s="63"/>
      <c r="D1228" s="63"/>
      <c r="E1228" s="63"/>
      <c r="F1228" s="63"/>
      <c r="G1228" s="63"/>
    </row>
    <row r="1229" spans="1:7" ht="18.75">
      <c r="A1229" s="119" t="s">
        <v>820</v>
      </c>
      <c r="B1229" s="15"/>
      <c r="C1229" s="13">
        <v>2500</v>
      </c>
      <c r="D1229" s="13">
        <f t="shared" ref="D1229:D1261" si="99">SUM(C1229*B1229)</f>
        <v>0</v>
      </c>
      <c r="E1229" s="15"/>
      <c r="F1229" s="13">
        <v>15000</v>
      </c>
      <c r="G1229" s="13">
        <f>SUM(F1229*E1229)</f>
        <v>0</v>
      </c>
    </row>
    <row r="1230" spans="1:7" ht="18.75">
      <c r="A1230" s="122" t="s">
        <v>821</v>
      </c>
      <c r="B1230" s="15"/>
      <c r="C1230" s="13">
        <v>4000</v>
      </c>
      <c r="D1230" s="13">
        <f t="shared" si="99"/>
        <v>0</v>
      </c>
      <c r="E1230" s="15"/>
      <c r="F1230" s="13">
        <v>17000</v>
      </c>
      <c r="G1230" s="13">
        <f>SUM(F1230*E1230)</f>
        <v>0</v>
      </c>
    </row>
    <row r="1231" spans="1:7" ht="18.75">
      <c r="A1231" s="122" t="s">
        <v>822</v>
      </c>
      <c r="B1231" s="15"/>
      <c r="C1231" s="13">
        <v>5000</v>
      </c>
      <c r="D1231" s="13">
        <f t="shared" si="99"/>
        <v>0</v>
      </c>
      <c r="E1231" s="15"/>
      <c r="F1231" s="13">
        <v>20000</v>
      </c>
      <c r="G1231" s="13">
        <f>SUM(F1231*E1231)</f>
        <v>0</v>
      </c>
    </row>
    <row r="1232" spans="1:7" ht="18.75">
      <c r="A1232" s="119" t="s">
        <v>1038</v>
      </c>
      <c r="B1232" s="15"/>
      <c r="C1232" s="13">
        <v>3000</v>
      </c>
      <c r="D1232" s="13">
        <f t="shared" si="99"/>
        <v>0</v>
      </c>
      <c r="E1232" s="15"/>
      <c r="F1232" s="13">
        <v>17000</v>
      </c>
      <c r="G1232" s="13">
        <f t="shared" ref="G1232:G1264" si="100">(E1232*F1232)</f>
        <v>0</v>
      </c>
    </row>
    <row r="1233" spans="1:7" ht="18.75">
      <c r="A1233" s="119" t="s">
        <v>1039</v>
      </c>
      <c r="B1233" s="15"/>
      <c r="C1233" s="13">
        <v>5000</v>
      </c>
      <c r="D1233" s="13">
        <f t="shared" si="99"/>
        <v>0</v>
      </c>
      <c r="E1233" s="15"/>
      <c r="F1233" s="13">
        <v>20000</v>
      </c>
      <c r="G1233" s="13">
        <f t="shared" si="100"/>
        <v>0</v>
      </c>
    </row>
    <row r="1234" spans="1:7" ht="18.75">
      <c r="A1234" s="119" t="s">
        <v>823</v>
      </c>
      <c r="B1234" s="15"/>
      <c r="C1234" s="13">
        <v>1500</v>
      </c>
      <c r="D1234" s="13">
        <f t="shared" si="99"/>
        <v>0</v>
      </c>
      <c r="E1234" s="15"/>
      <c r="F1234" s="13">
        <v>11000</v>
      </c>
      <c r="G1234" s="13">
        <f t="shared" si="100"/>
        <v>0</v>
      </c>
    </row>
    <row r="1235" spans="1:7" ht="18.75">
      <c r="A1235" s="122" t="s">
        <v>824</v>
      </c>
      <c r="B1235" s="15"/>
      <c r="C1235" s="13">
        <v>7000</v>
      </c>
      <c r="D1235" s="13">
        <f t="shared" si="99"/>
        <v>0</v>
      </c>
      <c r="E1235" s="15"/>
      <c r="F1235" s="13">
        <v>35000</v>
      </c>
      <c r="G1235" s="13">
        <f t="shared" si="100"/>
        <v>0</v>
      </c>
    </row>
    <row r="1236" spans="1:7" ht="18.75">
      <c r="A1236" s="119" t="s">
        <v>828</v>
      </c>
      <c r="B1236" s="15"/>
      <c r="C1236" s="13">
        <v>15000</v>
      </c>
      <c r="D1236" s="13">
        <f t="shared" si="99"/>
        <v>0</v>
      </c>
      <c r="E1236" s="15"/>
      <c r="F1236" s="13">
        <v>400000</v>
      </c>
      <c r="G1236" s="13">
        <f t="shared" si="100"/>
        <v>0</v>
      </c>
    </row>
    <row r="1237" spans="1:7" ht="18.75">
      <c r="A1237" s="119" t="s">
        <v>825</v>
      </c>
      <c r="B1237" s="15"/>
      <c r="C1237" s="13">
        <v>8000</v>
      </c>
      <c r="D1237" s="13">
        <f t="shared" si="99"/>
        <v>0</v>
      </c>
      <c r="E1237" s="15"/>
      <c r="F1237" s="13">
        <v>65000</v>
      </c>
      <c r="G1237" s="13">
        <f t="shared" si="100"/>
        <v>0</v>
      </c>
    </row>
    <row r="1238" spans="1:7" ht="18.75">
      <c r="A1238" s="119" t="s">
        <v>826</v>
      </c>
      <c r="B1238" s="15"/>
      <c r="C1238" s="13">
        <v>2000</v>
      </c>
      <c r="D1238" s="13">
        <f t="shared" si="99"/>
        <v>0</v>
      </c>
      <c r="E1238" s="15"/>
      <c r="F1238" s="13">
        <v>15000</v>
      </c>
      <c r="G1238" s="13">
        <f t="shared" si="100"/>
        <v>0</v>
      </c>
    </row>
    <row r="1239" spans="1:7" ht="18.75">
      <c r="A1239" s="119" t="s">
        <v>827</v>
      </c>
      <c r="B1239" s="15"/>
      <c r="C1239" s="13">
        <v>4000</v>
      </c>
      <c r="D1239" s="13">
        <f t="shared" si="99"/>
        <v>0</v>
      </c>
      <c r="E1239" s="15"/>
      <c r="F1239" s="13">
        <v>33000</v>
      </c>
      <c r="G1239" s="13">
        <f t="shared" si="100"/>
        <v>0</v>
      </c>
    </row>
    <row r="1240" spans="1:7" ht="18.75">
      <c r="A1240" s="119" t="s">
        <v>1033</v>
      </c>
      <c r="B1240" s="15"/>
      <c r="C1240" s="13">
        <v>5000</v>
      </c>
      <c r="D1240" s="13">
        <f t="shared" si="99"/>
        <v>0</v>
      </c>
      <c r="E1240" s="15"/>
      <c r="F1240" s="13">
        <v>17000</v>
      </c>
      <c r="G1240" s="13">
        <f t="shared" si="100"/>
        <v>0</v>
      </c>
    </row>
    <row r="1241" spans="1:7" ht="18.75">
      <c r="A1241" s="119" t="s">
        <v>1034</v>
      </c>
      <c r="B1241" s="15"/>
      <c r="C1241" s="13">
        <v>5000</v>
      </c>
      <c r="D1241" s="13">
        <f t="shared" si="99"/>
        <v>0</v>
      </c>
      <c r="E1241" s="15"/>
      <c r="F1241" s="13">
        <v>19000</v>
      </c>
      <c r="G1241" s="13">
        <f t="shared" si="100"/>
        <v>0</v>
      </c>
    </row>
    <row r="1242" spans="1:7" ht="18.75">
      <c r="A1242" s="119" t="s">
        <v>829</v>
      </c>
      <c r="B1242" s="15"/>
      <c r="C1242" s="13">
        <v>2500</v>
      </c>
      <c r="D1242" s="13">
        <f t="shared" si="99"/>
        <v>0</v>
      </c>
      <c r="E1242" s="15"/>
      <c r="F1242" s="13">
        <v>16000</v>
      </c>
      <c r="G1242" s="13">
        <f t="shared" si="100"/>
        <v>0</v>
      </c>
    </row>
    <row r="1243" spans="1:7" ht="18.75">
      <c r="A1243" s="119" t="s">
        <v>830</v>
      </c>
      <c r="B1243" s="15"/>
      <c r="C1243" s="13">
        <v>2000</v>
      </c>
      <c r="D1243" s="13">
        <f t="shared" si="99"/>
        <v>0</v>
      </c>
      <c r="E1243" s="15"/>
      <c r="F1243" s="13">
        <v>14000</v>
      </c>
      <c r="G1243" s="13">
        <f t="shared" si="100"/>
        <v>0</v>
      </c>
    </row>
    <row r="1244" spans="1:7" ht="18.75">
      <c r="A1244" s="120" t="s">
        <v>831</v>
      </c>
      <c r="B1244" s="15"/>
      <c r="C1244" s="13">
        <v>4000</v>
      </c>
      <c r="D1244" s="13">
        <f t="shared" si="99"/>
        <v>0</v>
      </c>
      <c r="E1244" s="15"/>
      <c r="F1244" s="13">
        <v>70000</v>
      </c>
      <c r="G1244" s="13">
        <f t="shared" si="100"/>
        <v>0</v>
      </c>
    </row>
    <row r="1245" spans="1:7" ht="18.75">
      <c r="A1245" s="119" t="s">
        <v>832</v>
      </c>
      <c r="B1245" s="15"/>
      <c r="C1245" s="13">
        <v>8000</v>
      </c>
      <c r="D1245" s="13">
        <f t="shared" si="99"/>
        <v>0</v>
      </c>
      <c r="E1245" s="15"/>
      <c r="F1245" s="13">
        <v>250000</v>
      </c>
      <c r="G1245" s="13">
        <f t="shared" si="100"/>
        <v>0</v>
      </c>
    </row>
    <row r="1246" spans="1:7" ht="18.75">
      <c r="A1246" s="119" t="s">
        <v>833</v>
      </c>
      <c r="B1246" s="15"/>
      <c r="C1246" s="13">
        <v>15000</v>
      </c>
      <c r="D1246" s="13">
        <f t="shared" si="99"/>
        <v>0</v>
      </c>
      <c r="E1246" s="15"/>
      <c r="F1246" s="13">
        <v>320000</v>
      </c>
      <c r="G1246" s="13">
        <f t="shared" si="100"/>
        <v>0</v>
      </c>
    </row>
    <row r="1247" spans="1:7" ht="18.75">
      <c r="A1247" s="119" t="s">
        <v>834</v>
      </c>
      <c r="B1247" s="15"/>
      <c r="C1247" s="13">
        <v>1000</v>
      </c>
      <c r="D1247" s="13">
        <f t="shared" si="99"/>
        <v>0</v>
      </c>
      <c r="E1247" s="15"/>
      <c r="F1247" s="13">
        <v>7000</v>
      </c>
      <c r="G1247" s="13">
        <f t="shared" si="100"/>
        <v>0</v>
      </c>
    </row>
    <row r="1248" spans="1:7" ht="18.75">
      <c r="A1248" s="119" t="s">
        <v>966</v>
      </c>
      <c r="B1248" s="15"/>
      <c r="C1248" s="13">
        <v>12000</v>
      </c>
      <c r="D1248" s="13">
        <f t="shared" si="99"/>
        <v>0</v>
      </c>
      <c r="E1248" s="15"/>
      <c r="F1248" s="14">
        <v>320000</v>
      </c>
      <c r="G1248" s="13">
        <f t="shared" si="100"/>
        <v>0</v>
      </c>
    </row>
    <row r="1249" spans="1:7" ht="18.75">
      <c r="A1249" s="119" t="s">
        <v>835</v>
      </c>
      <c r="B1249" s="15"/>
      <c r="C1249" s="13">
        <v>18000</v>
      </c>
      <c r="D1249" s="13">
        <f t="shared" si="99"/>
        <v>0</v>
      </c>
      <c r="E1249" s="15"/>
      <c r="F1249" s="13">
        <v>1200000</v>
      </c>
      <c r="G1249" s="13">
        <f t="shared" si="100"/>
        <v>0</v>
      </c>
    </row>
    <row r="1250" spans="1:7" ht="18.75">
      <c r="A1250" s="119" t="s">
        <v>836</v>
      </c>
      <c r="B1250" s="15"/>
      <c r="C1250" s="13">
        <v>15000</v>
      </c>
      <c r="D1250" s="13">
        <f t="shared" si="99"/>
        <v>0</v>
      </c>
      <c r="E1250" s="15"/>
      <c r="F1250" s="13">
        <v>400000</v>
      </c>
      <c r="G1250" s="13">
        <f t="shared" si="100"/>
        <v>0</v>
      </c>
    </row>
    <row r="1251" spans="1:7" ht="18.75">
      <c r="A1251" s="119" t="s">
        <v>837</v>
      </c>
      <c r="B1251" s="15"/>
      <c r="C1251" s="13">
        <v>12000</v>
      </c>
      <c r="D1251" s="13">
        <f t="shared" si="99"/>
        <v>0</v>
      </c>
      <c r="E1251" s="15"/>
      <c r="F1251" s="14">
        <v>270000</v>
      </c>
      <c r="G1251" s="13">
        <f t="shared" si="100"/>
        <v>0</v>
      </c>
    </row>
    <row r="1252" spans="1:7" ht="18.75">
      <c r="A1252" s="78" t="s">
        <v>1324</v>
      </c>
      <c r="B1252" s="15"/>
      <c r="C1252" s="13">
        <v>15000</v>
      </c>
      <c r="D1252" s="13">
        <f t="shared" si="99"/>
        <v>0</v>
      </c>
      <c r="E1252" s="15"/>
      <c r="F1252" s="14">
        <v>360000</v>
      </c>
      <c r="G1252" s="13">
        <f t="shared" si="100"/>
        <v>0</v>
      </c>
    </row>
    <row r="1253" spans="1:7" ht="18.75">
      <c r="A1253" s="122" t="s">
        <v>838</v>
      </c>
      <c r="B1253" s="15"/>
      <c r="C1253" s="13">
        <v>35000</v>
      </c>
      <c r="D1253" s="13">
        <f t="shared" si="99"/>
        <v>0</v>
      </c>
      <c r="E1253" s="15"/>
      <c r="F1253" s="14">
        <v>1200000</v>
      </c>
      <c r="G1253" s="13">
        <f t="shared" si="100"/>
        <v>0</v>
      </c>
    </row>
    <row r="1254" spans="1:7" ht="18.75">
      <c r="A1254" s="122" t="s">
        <v>839</v>
      </c>
      <c r="B1254" s="15"/>
      <c r="C1254" s="13">
        <v>5000</v>
      </c>
      <c r="D1254" s="13">
        <f t="shared" si="99"/>
        <v>0</v>
      </c>
      <c r="E1254" s="15"/>
      <c r="F1254" s="14">
        <v>32000</v>
      </c>
      <c r="G1254" s="13">
        <f t="shared" si="100"/>
        <v>0</v>
      </c>
    </row>
    <row r="1255" spans="1:7" ht="18.75">
      <c r="A1255" s="120" t="s">
        <v>840</v>
      </c>
      <c r="B1255" s="15"/>
      <c r="C1255" s="13">
        <v>15000</v>
      </c>
      <c r="D1255" s="13">
        <f t="shared" si="99"/>
        <v>0</v>
      </c>
      <c r="E1255" s="15"/>
      <c r="F1255" s="14">
        <v>300000</v>
      </c>
      <c r="G1255" s="13">
        <f t="shared" si="100"/>
        <v>0</v>
      </c>
    </row>
    <row r="1256" spans="1:7" ht="18.75">
      <c r="A1256" s="120" t="s">
        <v>841</v>
      </c>
      <c r="B1256" s="15"/>
      <c r="C1256" s="13">
        <v>7000</v>
      </c>
      <c r="D1256" s="13">
        <f t="shared" si="99"/>
        <v>0</v>
      </c>
      <c r="E1256" s="15"/>
      <c r="F1256" s="14">
        <v>95000</v>
      </c>
      <c r="G1256" s="13">
        <f t="shared" si="100"/>
        <v>0</v>
      </c>
    </row>
    <row r="1257" spans="1:7" ht="18.75">
      <c r="A1257" s="119" t="s">
        <v>1030</v>
      </c>
      <c r="B1257" s="15"/>
      <c r="C1257" s="13">
        <v>5000</v>
      </c>
      <c r="D1257" s="13">
        <f t="shared" si="99"/>
        <v>0</v>
      </c>
      <c r="E1257" s="15"/>
      <c r="F1257" s="13">
        <v>38000</v>
      </c>
      <c r="G1257" s="13">
        <f t="shared" si="100"/>
        <v>0</v>
      </c>
    </row>
    <row r="1258" spans="1:7" ht="18.75">
      <c r="A1258" s="119" t="s">
        <v>1031</v>
      </c>
      <c r="B1258" s="15"/>
      <c r="C1258" s="13">
        <v>1000</v>
      </c>
      <c r="D1258" s="13">
        <f t="shared" si="99"/>
        <v>0</v>
      </c>
      <c r="E1258" s="15"/>
      <c r="F1258" s="13">
        <v>9000</v>
      </c>
      <c r="G1258" s="13">
        <f t="shared" si="100"/>
        <v>0</v>
      </c>
    </row>
    <row r="1259" spans="1:7" ht="18.75">
      <c r="A1259" s="119" t="s">
        <v>842</v>
      </c>
      <c r="B1259" s="15"/>
      <c r="C1259" s="13">
        <v>18000</v>
      </c>
      <c r="D1259" s="13">
        <f t="shared" si="99"/>
        <v>0</v>
      </c>
      <c r="E1259" s="15"/>
      <c r="F1259" s="13">
        <v>550000</v>
      </c>
      <c r="G1259" s="13">
        <f t="shared" si="100"/>
        <v>0</v>
      </c>
    </row>
    <row r="1260" spans="1:7" ht="18.75">
      <c r="A1260" s="119" t="s">
        <v>844</v>
      </c>
      <c r="B1260" s="15"/>
      <c r="C1260" s="13">
        <v>2000</v>
      </c>
      <c r="D1260" s="13">
        <f t="shared" si="99"/>
        <v>0</v>
      </c>
      <c r="E1260" s="15"/>
      <c r="F1260" s="13">
        <v>17000</v>
      </c>
      <c r="G1260" s="13">
        <f t="shared" si="100"/>
        <v>0</v>
      </c>
    </row>
    <row r="1261" spans="1:7" ht="18.75">
      <c r="A1261" s="119" t="s">
        <v>843</v>
      </c>
      <c r="B1261" s="15"/>
      <c r="C1261" s="13">
        <v>2000</v>
      </c>
      <c r="D1261" s="13">
        <f t="shared" si="99"/>
        <v>0</v>
      </c>
      <c r="E1261" s="15"/>
      <c r="F1261" s="13">
        <v>17000</v>
      </c>
      <c r="G1261" s="13">
        <f t="shared" si="100"/>
        <v>0</v>
      </c>
    </row>
    <row r="1262" spans="1:7" ht="18.75">
      <c r="A1262" s="119" t="s">
        <v>1032</v>
      </c>
      <c r="B1262" s="15"/>
      <c r="C1262" s="13">
        <v>4000</v>
      </c>
      <c r="D1262" s="13">
        <f t="shared" ref="D1262:D1281" si="101">SUM(C1262*B1262)</f>
        <v>0</v>
      </c>
      <c r="E1262" s="15"/>
      <c r="F1262" s="13">
        <v>75000</v>
      </c>
      <c r="G1262" s="13">
        <f t="shared" si="100"/>
        <v>0</v>
      </c>
    </row>
    <row r="1263" spans="1:7" ht="18.75">
      <c r="A1263" s="119" t="s">
        <v>845</v>
      </c>
      <c r="B1263" s="15"/>
      <c r="C1263" s="13">
        <v>300</v>
      </c>
      <c r="D1263" s="13">
        <f t="shared" si="101"/>
        <v>0</v>
      </c>
      <c r="E1263" s="15"/>
      <c r="F1263" s="13">
        <v>1400</v>
      </c>
      <c r="G1263" s="13">
        <f t="shared" si="100"/>
        <v>0</v>
      </c>
    </row>
    <row r="1264" spans="1:7" ht="18.75">
      <c r="A1264" s="119" t="s">
        <v>1058</v>
      </c>
      <c r="B1264" s="15"/>
      <c r="C1264" s="13">
        <v>2000</v>
      </c>
      <c r="D1264" s="13">
        <f t="shared" si="101"/>
        <v>0</v>
      </c>
      <c r="E1264" s="15"/>
      <c r="F1264" s="13">
        <v>32000</v>
      </c>
      <c r="G1264" s="13">
        <f t="shared" si="100"/>
        <v>0</v>
      </c>
    </row>
    <row r="1265" spans="1:7" ht="18.75">
      <c r="A1265" s="118" t="s">
        <v>1059</v>
      </c>
      <c r="B1265" s="15"/>
      <c r="C1265" s="13">
        <v>3000</v>
      </c>
      <c r="D1265" s="13">
        <f t="shared" si="101"/>
        <v>0</v>
      </c>
      <c r="E1265" s="15"/>
      <c r="F1265" s="13">
        <v>75000</v>
      </c>
      <c r="G1265" s="13">
        <f t="shared" ref="G1265:G1281" si="102">(E1265*F1265)</f>
        <v>0</v>
      </c>
    </row>
    <row r="1266" spans="1:7" ht="18.75" customHeight="1">
      <c r="A1266" s="119" t="s">
        <v>846</v>
      </c>
      <c r="B1266" s="15"/>
      <c r="C1266" s="13">
        <v>4000</v>
      </c>
      <c r="D1266" s="13">
        <f t="shared" si="101"/>
        <v>0</v>
      </c>
      <c r="E1266" s="15"/>
      <c r="F1266" s="13">
        <v>30000</v>
      </c>
      <c r="G1266" s="13">
        <f t="shared" si="102"/>
        <v>0</v>
      </c>
    </row>
    <row r="1267" spans="1:7" ht="18.75" customHeight="1">
      <c r="A1267" s="119" t="s">
        <v>847</v>
      </c>
      <c r="B1267" s="15"/>
      <c r="C1267" s="13">
        <v>3000</v>
      </c>
      <c r="D1267" s="13">
        <f t="shared" si="101"/>
        <v>0</v>
      </c>
      <c r="E1267" s="15"/>
      <c r="F1267" s="13">
        <v>25000</v>
      </c>
      <c r="G1267" s="13">
        <f t="shared" si="102"/>
        <v>0</v>
      </c>
    </row>
    <row r="1268" spans="1:7" s="4" customFormat="1" ht="18.75" customHeight="1">
      <c r="A1268" s="119" t="s">
        <v>848</v>
      </c>
      <c r="B1268" s="15"/>
      <c r="C1268" s="13">
        <v>1000</v>
      </c>
      <c r="D1268" s="13">
        <f t="shared" si="101"/>
        <v>0</v>
      </c>
      <c r="E1268" s="15"/>
      <c r="F1268" s="13">
        <v>7000</v>
      </c>
      <c r="G1268" s="13">
        <f t="shared" si="102"/>
        <v>0</v>
      </c>
    </row>
    <row r="1269" spans="1:7" s="4" customFormat="1" ht="18.75" customHeight="1">
      <c r="A1269" s="119" t="s">
        <v>849</v>
      </c>
      <c r="B1269" s="15"/>
      <c r="C1269" s="13">
        <v>800</v>
      </c>
      <c r="D1269" s="13">
        <f t="shared" si="101"/>
        <v>0</v>
      </c>
      <c r="E1269" s="15"/>
      <c r="F1269" s="13">
        <v>5000</v>
      </c>
      <c r="G1269" s="13">
        <f t="shared" si="102"/>
        <v>0</v>
      </c>
    </row>
    <row r="1270" spans="1:7" ht="18.75" customHeight="1">
      <c r="A1270" s="119" t="s">
        <v>850</v>
      </c>
      <c r="B1270" s="15"/>
      <c r="C1270" s="13">
        <v>12000</v>
      </c>
      <c r="D1270" s="13">
        <f t="shared" si="101"/>
        <v>0</v>
      </c>
      <c r="E1270" s="15"/>
      <c r="F1270" s="13">
        <v>450000</v>
      </c>
      <c r="G1270" s="13">
        <f t="shared" si="102"/>
        <v>0</v>
      </c>
    </row>
    <row r="1271" spans="1:7" ht="18.75" customHeight="1">
      <c r="A1271" s="119" t="s">
        <v>851</v>
      </c>
      <c r="B1271" s="15"/>
      <c r="C1271" s="13">
        <v>12000</v>
      </c>
      <c r="D1271" s="13">
        <f t="shared" si="101"/>
        <v>0</v>
      </c>
      <c r="E1271" s="15"/>
      <c r="F1271" s="13">
        <v>400000</v>
      </c>
      <c r="G1271" s="13">
        <f t="shared" si="102"/>
        <v>0</v>
      </c>
    </row>
    <row r="1272" spans="1:7" ht="18.75" customHeight="1">
      <c r="A1272" s="119" t="s">
        <v>852</v>
      </c>
      <c r="B1272" s="15"/>
      <c r="C1272" s="13">
        <v>12000</v>
      </c>
      <c r="D1272" s="13">
        <f t="shared" si="101"/>
        <v>0</v>
      </c>
      <c r="E1272" s="15"/>
      <c r="F1272" s="13">
        <v>280000</v>
      </c>
      <c r="G1272" s="13">
        <f t="shared" si="102"/>
        <v>0</v>
      </c>
    </row>
    <row r="1273" spans="1:7" ht="18.75">
      <c r="A1273" s="119" t="s">
        <v>853</v>
      </c>
      <c r="B1273" s="15"/>
      <c r="C1273" s="13">
        <v>10000</v>
      </c>
      <c r="D1273" s="13">
        <f t="shared" si="101"/>
        <v>0</v>
      </c>
      <c r="E1273" s="15"/>
      <c r="F1273" s="13">
        <v>240000</v>
      </c>
      <c r="G1273" s="13">
        <f t="shared" si="102"/>
        <v>0</v>
      </c>
    </row>
    <row r="1274" spans="1:7" ht="18.75">
      <c r="A1274" s="119" t="s">
        <v>854</v>
      </c>
      <c r="B1274" s="15"/>
      <c r="C1274" s="13">
        <v>8000</v>
      </c>
      <c r="D1274" s="13">
        <f t="shared" si="101"/>
        <v>0</v>
      </c>
      <c r="E1274" s="15"/>
      <c r="F1274" s="13">
        <v>130000</v>
      </c>
      <c r="G1274" s="13">
        <f t="shared" si="102"/>
        <v>0</v>
      </c>
    </row>
    <row r="1275" spans="1:7" ht="18.75">
      <c r="A1275" s="119" t="s">
        <v>855</v>
      </c>
      <c r="B1275" s="15"/>
      <c r="C1275" s="13">
        <v>15000</v>
      </c>
      <c r="D1275" s="13">
        <f t="shared" si="101"/>
        <v>0</v>
      </c>
      <c r="E1275" s="15"/>
      <c r="F1275" s="13">
        <v>130000</v>
      </c>
      <c r="G1275" s="13">
        <f t="shared" si="102"/>
        <v>0</v>
      </c>
    </row>
    <row r="1276" spans="1:7" ht="18.75">
      <c r="A1276" s="119" t="s">
        <v>856</v>
      </c>
      <c r="B1276" s="15"/>
      <c r="C1276" s="13">
        <v>2500</v>
      </c>
      <c r="D1276" s="13">
        <f t="shared" si="101"/>
        <v>0</v>
      </c>
      <c r="E1276" s="15"/>
      <c r="F1276" s="13">
        <v>13000</v>
      </c>
      <c r="G1276" s="13">
        <f t="shared" si="102"/>
        <v>0</v>
      </c>
    </row>
    <row r="1277" spans="1:7" ht="18.75">
      <c r="A1277" s="120" t="s">
        <v>857</v>
      </c>
      <c r="B1277" s="15"/>
      <c r="C1277" s="13">
        <v>3500</v>
      </c>
      <c r="D1277" s="13">
        <f t="shared" si="101"/>
        <v>0</v>
      </c>
      <c r="E1277" s="15"/>
      <c r="F1277" s="13">
        <v>18000</v>
      </c>
      <c r="G1277" s="13">
        <f t="shared" si="102"/>
        <v>0</v>
      </c>
    </row>
    <row r="1278" spans="1:7" ht="18.75">
      <c r="A1278" s="120" t="s">
        <v>1060</v>
      </c>
      <c r="B1278" s="15"/>
      <c r="C1278" s="13">
        <v>15000</v>
      </c>
      <c r="D1278" s="13">
        <f t="shared" si="101"/>
        <v>0</v>
      </c>
      <c r="E1278" s="15"/>
      <c r="F1278" s="13">
        <v>170000</v>
      </c>
      <c r="G1278" s="13">
        <f t="shared" si="102"/>
        <v>0</v>
      </c>
    </row>
    <row r="1279" spans="1:7" ht="18.75">
      <c r="A1279" s="119" t="s">
        <v>1061</v>
      </c>
      <c r="B1279" s="15"/>
      <c r="C1279" s="13">
        <v>15000</v>
      </c>
      <c r="D1279" s="13">
        <f t="shared" si="101"/>
        <v>0</v>
      </c>
      <c r="E1279" s="15"/>
      <c r="F1279" s="13">
        <v>800000</v>
      </c>
      <c r="G1279" s="13">
        <f t="shared" si="102"/>
        <v>0</v>
      </c>
    </row>
    <row r="1280" spans="1:7" ht="18.75">
      <c r="A1280" s="119" t="s">
        <v>858</v>
      </c>
      <c r="B1280" s="15"/>
      <c r="C1280" s="13">
        <v>12000</v>
      </c>
      <c r="D1280" s="13">
        <f t="shared" si="101"/>
        <v>0</v>
      </c>
      <c r="E1280" s="15"/>
      <c r="F1280" s="13">
        <v>700000</v>
      </c>
      <c r="G1280" s="13">
        <f t="shared" si="102"/>
        <v>0</v>
      </c>
    </row>
    <row r="1281" spans="1:7" ht="18.75">
      <c r="A1281" s="119" t="s">
        <v>859</v>
      </c>
      <c r="B1281" s="15"/>
      <c r="C1281" s="13">
        <v>5000</v>
      </c>
      <c r="D1281" s="13">
        <f t="shared" si="101"/>
        <v>0</v>
      </c>
      <c r="E1281" s="15"/>
      <c r="F1281" s="13">
        <v>40000</v>
      </c>
      <c r="G1281" s="13">
        <f t="shared" si="102"/>
        <v>0</v>
      </c>
    </row>
    <row r="1282" spans="1:7" ht="27" customHeight="1">
      <c r="A1282" s="111" t="s">
        <v>1164</v>
      </c>
      <c r="B1282" s="94">
        <f>SUM(B1229:B1281)</f>
        <v>0</v>
      </c>
      <c r="C1282" s="95"/>
      <c r="D1282" s="104">
        <f>SUM(D1229:D1281)</f>
        <v>0</v>
      </c>
      <c r="E1282" s="145"/>
      <c r="F1282" s="145"/>
      <c r="G1282" s="107">
        <f>SUM(G1229:G1281)</f>
        <v>0</v>
      </c>
    </row>
    <row r="1283" spans="1:7" ht="27" customHeight="1">
      <c r="A1283" s="48" t="s">
        <v>860</v>
      </c>
      <c r="B1283" s="62">
        <f>B1314</f>
        <v>0</v>
      </c>
      <c r="C1283" s="63"/>
      <c r="D1283" s="63"/>
      <c r="E1283" s="63"/>
      <c r="F1283" s="63"/>
      <c r="G1283" s="63"/>
    </row>
    <row r="1284" spans="1:7" ht="18.75">
      <c r="A1284" s="119" t="s">
        <v>1057</v>
      </c>
      <c r="B1284" s="15"/>
      <c r="C1284" s="13">
        <v>8000</v>
      </c>
      <c r="D1284" s="13">
        <f t="shared" ref="D1284:D1313" si="103">SUM(C1284*B1284)</f>
        <v>0</v>
      </c>
      <c r="E1284" s="15"/>
      <c r="F1284" s="13">
        <v>70000</v>
      </c>
      <c r="G1284" s="13">
        <f t="shared" ref="G1284:G1313" si="104">(E1284*F1284)</f>
        <v>0</v>
      </c>
    </row>
    <row r="1285" spans="1:7" ht="18.75">
      <c r="A1285" s="119" t="s">
        <v>1051</v>
      </c>
      <c r="B1285" s="15"/>
      <c r="C1285" s="13">
        <v>4000</v>
      </c>
      <c r="D1285" s="13">
        <f t="shared" si="103"/>
        <v>0</v>
      </c>
      <c r="E1285" s="15"/>
      <c r="F1285" s="13">
        <v>35000</v>
      </c>
      <c r="G1285" s="13">
        <f t="shared" si="104"/>
        <v>0</v>
      </c>
    </row>
    <row r="1286" spans="1:7" ht="18.75">
      <c r="A1286" s="119" t="s">
        <v>861</v>
      </c>
      <c r="B1286" s="15"/>
      <c r="C1286" s="13">
        <v>15000</v>
      </c>
      <c r="D1286" s="13">
        <f t="shared" si="103"/>
        <v>0</v>
      </c>
      <c r="E1286" s="15"/>
      <c r="F1286" s="13">
        <v>250000</v>
      </c>
      <c r="G1286" s="13">
        <f t="shared" si="104"/>
        <v>0</v>
      </c>
    </row>
    <row r="1287" spans="1:7" ht="18.75">
      <c r="A1287" s="119" t="s">
        <v>1062</v>
      </c>
      <c r="B1287" s="15"/>
      <c r="C1287" s="13">
        <v>3500</v>
      </c>
      <c r="D1287" s="13">
        <f t="shared" si="103"/>
        <v>0</v>
      </c>
      <c r="E1287" s="15"/>
      <c r="F1287" s="13">
        <v>35000</v>
      </c>
      <c r="G1287" s="13">
        <f t="shared" si="104"/>
        <v>0</v>
      </c>
    </row>
    <row r="1288" spans="1:7" ht="18.75">
      <c r="A1288" s="119" t="s">
        <v>862</v>
      </c>
      <c r="B1288" s="15"/>
      <c r="C1288" s="13">
        <v>3000</v>
      </c>
      <c r="D1288" s="13">
        <f t="shared" si="103"/>
        <v>0</v>
      </c>
      <c r="E1288" s="15"/>
      <c r="F1288" s="13">
        <v>32000</v>
      </c>
      <c r="G1288" s="13">
        <f t="shared" si="104"/>
        <v>0</v>
      </c>
    </row>
    <row r="1289" spans="1:7" ht="18.75">
      <c r="A1289" s="119" t="s">
        <v>1052</v>
      </c>
      <c r="B1289" s="15"/>
      <c r="C1289" s="13">
        <v>4000</v>
      </c>
      <c r="D1289" s="13">
        <f t="shared" si="103"/>
        <v>0</v>
      </c>
      <c r="E1289" s="15"/>
      <c r="F1289" s="13">
        <v>70000</v>
      </c>
      <c r="G1289" s="13">
        <f t="shared" si="104"/>
        <v>0</v>
      </c>
    </row>
    <row r="1290" spans="1:7" ht="18.75">
      <c r="A1290" s="120" t="s">
        <v>1053</v>
      </c>
      <c r="B1290" s="15"/>
      <c r="C1290" s="13">
        <v>12000</v>
      </c>
      <c r="D1290" s="13">
        <f t="shared" si="103"/>
        <v>0</v>
      </c>
      <c r="E1290" s="15"/>
      <c r="F1290" s="13">
        <v>200000</v>
      </c>
      <c r="G1290" s="13">
        <f t="shared" si="104"/>
        <v>0</v>
      </c>
    </row>
    <row r="1291" spans="1:7" ht="18.75">
      <c r="A1291" s="120" t="s">
        <v>1054</v>
      </c>
      <c r="B1291" s="15"/>
      <c r="C1291" s="13">
        <v>16000</v>
      </c>
      <c r="D1291" s="13">
        <f t="shared" si="103"/>
        <v>0</v>
      </c>
      <c r="E1291" s="15"/>
      <c r="F1291" s="13">
        <v>230000</v>
      </c>
      <c r="G1291" s="13">
        <f t="shared" si="104"/>
        <v>0</v>
      </c>
    </row>
    <row r="1292" spans="1:7" ht="18.75">
      <c r="A1292" s="120" t="s">
        <v>863</v>
      </c>
      <c r="B1292" s="15"/>
      <c r="C1292" s="13">
        <v>12000</v>
      </c>
      <c r="D1292" s="13">
        <f t="shared" si="103"/>
        <v>0</v>
      </c>
      <c r="E1292" s="15"/>
      <c r="F1292" s="13">
        <v>150000</v>
      </c>
      <c r="G1292" s="13">
        <f t="shared" si="104"/>
        <v>0</v>
      </c>
    </row>
    <row r="1293" spans="1:7" ht="18.75">
      <c r="A1293" s="119" t="s">
        <v>1055</v>
      </c>
      <c r="B1293" s="15"/>
      <c r="C1293" s="13">
        <v>12000</v>
      </c>
      <c r="D1293" s="13">
        <f t="shared" si="103"/>
        <v>0</v>
      </c>
      <c r="E1293" s="15"/>
      <c r="F1293" s="13">
        <v>80000</v>
      </c>
      <c r="G1293" s="13">
        <f t="shared" si="104"/>
        <v>0</v>
      </c>
    </row>
    <row r="1294" spans="1:7" ht="18.75">
      <c r="A1294" s="120" t="s">
        <v>864</v>
      </c>
      <c r="B1294" s="15"/>
      <c r="C1294" s="13">
        <v>6000</v>
      </c>
      <c r="D1294" s="13">
        <f t="shared" si="103"/>
        <v>0</v>
      </c>
      <c r="E1294" s="15"/>
      <c r="F1294" s="13">
        <v>30000</v>
      </c>
      <c r="G1294" s="13">
        <f t="shared" si="104"/>
        <v>0</v>
      </c>
    </row>
    <row r="1295" spans="1:7" ht="18.75">
      <c r="A1295" s="119" t="s">
        <v>865</v>
      </c>
      <c r="B1295" s="15"/>
      <c r="C1295" s="13">
        <v>7000</v>
      </c>
      <c r="D1295" s="13">
        <f t="shared" si="103"/>
        <v>0</v>
      </c>
      <c r="E1295" s="15"/>
      <c r="F1295" s="13">
        <v>65000</v>
      </c>
      <c r="G1295" s="13">
        <f t="shared" si="104"/>
        <v>0</v>
      </c>
    </row>
    <row r="1296" spans="1:7" ht="18.75">
      <c r="A1296" s="119" t="s">
        <v>866</v>
      </c>
      <c r="B1296" s="15"/>
      <c r="C1296" s="13">
        <v>10000</v>
      </c>
      <c r="D1296" s="13">
        <f t="shared" si="103"/>
        <v>0</v>
      </c>
      <c r="E1296" s="15"/>
      <c r="F1296" s="13">
        <v>95000</v>
      </c>
      <c r="G1296" s="13">
        <f t="shared" si="104"/>
        <v>0</v>
      </c>
    </row>
    <row r="1297" spans="1:7" ht="18.75" customHeight="1">
      <c r="A1297" s="119" t="s">
        <v>867</v>
      </c>
      <c r="B1297" s="15"/>
      <c r="C1297" s="13">
        <v>15000</v>
      </c>
      <c r="D1297" s="13">
        <f t="shared" si="103"/>
        <v>0</v>
      </c>
      <c r="E1297" s="15"/>
      <c r="F1297" s="13">
        <v>190000</v>
      </c>
      <c r="G1297" s="13">
        <f t="shared" si="104"/>
        <v>0</v>
      </c>
    </row>
    <row r="1298" spans="1:7" ht="18.75" customHeight="1">
      <c r="A1298" s="78" t="s">
        <v>1218</v>
      </c>
      <c r="B1298" s="15"/>
      <c r="C1298" s="13">
        <v>3500</v>
      </c>
      <c r="D1298" s="13">
        <f t="shared" si="103"/>
        <v>0</v>
      </c>
      <c r="E1298" s="15"/>
      <c r="F1298" s="13">
        <v>18000</v>
      </c>
      <c r="G1298" s="13">
        <f t="shared" si="104"/>
        <v>0</v>
      </c>
    </row>
    <row r="1299" spans="1:7" ht="18.75" customHeight="1">
      <c r="A1299" s="78" t="s">
        <v>1220</v>
      </c>
      <c r="B1299" s="15"/>
      <c r="C1299" s="13">
        <v>14000</v>
      </c>
      <c r="D1299" s="13">
        <f t="shared" si="103"/>
        <v>0</v>
      </c>
      <c r="E1299" s="15"/>
      <c r="F1299" s="13">
        <v>180000</v>
      </c>
      <c r="G1299" s="13">
        <f t="shared" si="104"/>
        <v>0</v>
      </c>
    </row>
    <row r="1300" spans="1:7" s="4" customFormat="1" ht="18.75" customHeight="1">
      <c r="A1300" s="119" t="s">
        <v>1050</v>
      </c>
      <c r="B1300" s="15"/>
      <c r="C1300" s="13">
        <v>15000</v>
      </c>
      <c r="D1300" s="13">
        <f t="shared" si="103"/>
        <v>0</v>
      </c>
      <c r="E1300" s="15"/>
      <c r="F1300" s="13">
        <v>280000</v>
      </c>
      <c r="G1300" s="13">
        <f t="shared" si="104"/>
        <v>0</v>
      </c>
    </row>
    <row r="1301" spans="1:7" s="4" customFormat="1" ht="18.75" customHeight="1">
      <c r="A1301" s="78" t="s">
        <v>1219</v>
      </c>
      <c r="B1301" s="15"/>
      <c r="C1301" s="13">
        <v>6000</v>
      </c>
      <c r="D1301" s="13">
        <f t="shared" si="103"/>
        <v>0</v>
      </c>
      <c r="E1301" s="15"/>
      <c r="F1301" s="13">
        <v>45000</v>
      </c>
      <c r="G1301" s="13">
        <f t="shared" si="104"/>
        <v>0</v>
      </c>
    </row>
    <row r="1302" spans="1:7" ht="18.75" customHeight="1">
      <c r="A1302" s="119" t="s">
        <v>1046</v>
      </c>
      <c r="B1302" s="15"/>
      <c r="C1302" s="13">
        <v>10000</v>
      </c>
      <c r="D1302" s="13">
        <f t="shared" si="103"/>
        <v>0</v>
      </c>
      <c r="E1302" s="15"/>
      <c r="F1302" s="13">
        <v>160000</v>
      </c>
      <c r="G1302" s="13">
        <f t="shared" si="104"/>
        <v>0</v>
      </c>
    </row>
    <row r="1303" spans="1:7" ht="18.75" customHeight="1">
      <c r="A1303" s="119" t="s">
        <v>1035</v>
      </c>
      <c r="B1303" s="15"/>
      <c r="C1303" s="13">
        <v>2500</v>
      </c>
      <c r="D1303" s="13">
        <f t="shared" si="103"/>
        <v>0</v>
      </c>
      <c r="E1303" s="15"/>
      <c r="F1303" s="13">
        <v>12000</v>
      </c>
      <c r="G1303" s="13">
        <f t="shared" si="104"/>
        <v>0</v>
      </c>
    </row>
    <row r="1304" spans="1:7" ht="18.75">
      <c r="A1304" s="119" t="s">
        <v>869</v>
      </c>
      <c r="B1304" s="15"/>
      <c r="C1304" s="13">
        <v>5000</v>
      </c>
      <c r="D1304" s="13">
        <f t="shared" si="103"/>
        <v>0</v>
      </c>
      <c r="E1304" s="15"/>
      <c r="F1304" s="13">
        <v>40000</v>
      </c>
      <c r="G1304" s="13">
        <f t="shared" si="104"/>
        <v>0</v>
      </c>
    </row>
    <row r="1305" spans="1:7" ht="18.75">
      <c r="A1305" s="119" t="s">
        <v>1047</v>
      </c>
      <c r="B1305" s="15"/>
      <c r="C1305" s="13">
        <v>6000</v>
      </c>
      <c r="D1305" s="13">
        <f t="shared" si="103"/>
        <v>0</v>
      </c>
      <c r="E1305" s="15"/>
      <c r="F1305" s="13">
        <v>40000</v>
      </c>
      <c r="G1305" s="13">
        <f t="shared" si="104"/>
        <v>0</v>
      </c>
    </row>
    <row r="1306" spans="1:7" ht="18.75">
      <c r="A1306" s="119" t="s">
        <v>1056</v>
      </c>
      <c r="B1306" s="15"/>
      <c r="C1306" s="13">
        <v>10000</v>
      </c>
      <c r="D1306" s="13">
        <f t="shared" si="103"/>
        <v>0</v>
      </c>
      <c r="E1306" s="15"/>
      <c r="F1306" s="13">
        <v>180000</v>
      </c>
      <c r="G1306" s="13">
        <f t="shared" si="104"/>
        <v>0</v>
      </c>
    </row>
    <row r="1307" spans="1:7" ht="18.75">
      <c r="A1307" s="119" t="s">
        <v>868</v>
      </c>
      <c r="B1307" s="15"/>
      <c r="C1307" s="13">
        <v>10000</v>
      </c>
      <c r="D1307" s="13">
        <f t="shared" si="103"/>
        <v>0</v>
      </c>
      <c r="E1307" s="15"/>
      <c r="F1307" s="13">
        <v>150000</v>
      </c>
      <c r="G1307" s="13">
        <f t="shared" si="104"/>
        <v>0</v>
      </c>
    </row>
    <row r="1308" spans="1:7" ht="18.75">
      <c r="A1308" s="119" t="s">
        <v>1048</v>
      </c>
      <c r="B1308" s="15"/>
      <c r="C1308" s="13">
        <v>6000</v>
      </c>
      <c r="D1308" s="13">
        <f t="shared" si="103"/>
        <v>0</v>
      </c>
      <c r="E1308" s="15"/>
      <c r="F1308" s="13">
        <v>75000</v>
      </c>
      <c r="G1308" s="13">
        <f t="shared" si="104"/>
        <v>0</v>
      </c>
    </row>
    <row r="1309" spans="1:7" ht="18.75">
      <c r="A1309" s="119" t="s">
        <v>1049</v>
      </c>
      <c r="B1309" s="15"/>
      <c r="C1309" s="13">
        <v>15000</v>
      </c>
      <c r="D1309" s="13">
        <f t="shared" si="103"/>
        <v>0</v>
      </c>
      <c r="E1309" s="15"/>
      <c r="F1309" s="13">
        <v>170000</v>
      </c>
      <c r="G1309" s="13">
        <f t="shared" si="104"/>
        <v>0</v>
      </c>
    </row>
    <row r="1310" spans="1:7" ht="18.75">
      <c r="A1310" s="119" t="s">
        <v>1036</v>
      </c>
      <c r="B1310" s="15"/>
      <c r="C1310" s="13">
        <v>2500</v>
      </c>
      <c r="D1310" s="13">
        <f t="shared" si="103"/>
        <v>0</v>
      </c>
      <c r="E1310" s="15"/>
      <c r="F1310" s="13">
        <v>12000</v>
      </c>
      <c r="G1310" s="13">
        <f t="shared" si="104"/>
        <v>0</v>
      </c>
    </row>
    <row r="1311" spans="1:7" ht="18.75" customHeight="1">
      <c r="A1311" s="119" t="s">
        <v>870</v>
      </c>
      <c r="B1311" s="15"/>
      <c r="C1311" s="13">
        <v>10000</v>
      </c>
      <c r="D1311" s="13">
        <f t="shared" si="103"/>
        <v>0</v>
      </c>
      <c r="E1311" s="15"/>
      <c r="F1311" s="13">
        <v>160000</v>
      </c>
      <c r="G1311" s="13">
        <f t="shared" si="104"/>
        <v>0</v>
      </c>
    </row>
    <row r="1312" spans="1:7" s="4" customFormat="1" ht="18.75" customHeight="1">
      <c r="A1312" s="120" t="s">
        <v>871</v>
      </c>
      <c r="B1312" s="15"/>
      <c r="C1312" s="13">
        <v>15000</v>
      </c>
      <c r="D1312" s="13">
        <f t="shared" si="103"/>
        <v>0</v>
      </c>
      <c r="E1312" s="15"/>
      <c r="F1312" s="13">
        <v>400000</v>
      </c>
      <c r="G1312" s="13">
        <f t="shared" si="104"/>
        <v>0</v>
      </c>
    </row>
    <row r="1313" spans="1:7" s="4" customFormat="1" ht="18.75" customHeight="1">
      <c r="A1313" s="120" t="s">
        <v>872</v>
      </c>
      <c r="B1313" s="15"/>
      <c r="C1313" s="13">
        <v>20000</v>
      </c>
      <c r="D1313" s="13">
        <f t="shared" si="103"/>
        <v>0</v>
      </c>
      <c r="E1313" s="15"/>
      <c r="F1313" s="13">
        <v>600000</v>
      </c>
      <c r="G1313" s="13">
        <f t="shared" si="104"/>
        <v>0</v>
      </c>
    </row>
    <row r="1314" spans="1:7" ht="27" customHeight="1">
      <c r="A1314" s="110" t="s">
        <v>1164</v>
      </c>
      <c r="B1314" s="94">
        <f>SUM(B1284:B1313)</f>
        <v>0</v>
      </c>
      <c r="C1314" s="95"/>
      <c r="D1314" s="104">
        <f>SUM(D1284:D1313)</f>
        <v>0</v>
      </c>
      <c r="E1314" s="145"/>
      <c r="F1314" s="145"/>
      <c r="G1314" s="107">
        <f>SUM(G1284:G1313)</f>
        <v>0</v>
      </c>
    </row>
    <row r="1315" spans="1:7" ht="27" customHeight="1">
      <c r="A1315" s="48" t="s">
        <v>873</v>
      </c>
      <c r="B1315" s="62">
        <f>B1326</f>
        <v>0</v>
      </c>
      <c r="C1315" s="63"/>
      <c r="D1315" s="63"/>
      <c r="E1315" s="63"/>
      <c r="F1315" s="63"/>
      <c r="G1315" s="63"/>
    </row>
    <row r="1316" spans="1:7" ht="18.75">
      <c r="A1316" s="119" t="s">
        <v>874</v>
      </c>
      <c r="B1316" s="15"/>
      <c r="C1316" s="13">
        <v>3500</v>
      </c>
      <c r="D1316" s="13">
        <f t="shared" ref="D1316:D1325" si="105">SUM(C1316*B1316)</f>
        <v>0</v>
      </c>
      <c r="E1316" s="15"/>
      <c r="F1316" s="13">
        <v>26000</v>
      </c>
      <c r="G1316" s="13">
        <v>0</v>
      </c>
    </row>
    <row r="1317" spans="1:7" ht="18.75" customHeight="1">
      <c r="A1317" s="119" t="s">
        <v>875</v>
      </c>
      <c r="B1317" s="15"/>
      <c r="C1317" s="13">
        <v>8000</v>
      </c>
      <c r="D1317" s="13">
        <f t="shared" si="105"/>
        <v>0</v>
      </c>
      <c r="E1317" s="15"/>
      <c r="F1317" s="13">
        <v>48000</v>
      </c>
      <c r="G1317" s="13">
        <v>0</v>
      </c>
    </row>
    <row r="1318" spans="1:7" s="4" customFormat="1" ht="18.75" customHeight="1">
      <c r="A1318" s="119" t="s">
        <v>876</v>
      </c>
      <c r="B1318" s="15"/>
      <c r="C1318" s="13">
        <v>200</v>
      </c>
      <c r="D1318" s="13">
        <f t="shared" si="105"/>
        <v>0</v>
      </c>
      <c r="E1318" s="15"/>
      <c r="F1318" s="13">
        <v>2000</v>
      </c>
      <c r="G1318" s="13">
        <v>0</v>
      </c>
    </row>
    <row r="1319" spans="1:7" s="4" customFormat="1" ht="18.75" customHeight="1">
      <c r="A1319" s="119" t="s">
        <v>877</v>
      </c>
      <c r="B1319" s="15"/>
      <c r="C1319" s="13">
        <v>5000</v>
      </c>
      <c r="D1319" s="13">
        <f t="shared" si="105"/>
        <v>0</v>
      </c>
      <c r="E1319" s="15"/>
      <c r="F1319" s="13">
        <v>27000</v>
      </c>
      <c r="G1319" s="13">
        <v>0</v>
      </c>
    </row>
    <row r="1320" spans="1:7" ht="18.75" customHeight="1">
      <c r="A1320" s="119" t="s">
        <v>878</v>
      </c>
      <c r="B1320" s="15"/>
      <c r="C1320" s="13">
        <v>3500</v>
      </c>
      <c r="D1320" s="13">
        <f t="shared" si="105"/>
        <v>0</v>
      </c>
      <c r="E1320" s="15"/>
      <c r="F1320" s="13">
        <v>15000</v>
      </c>
      <c r="G1320" s="13">
        <v>0</v>
      </c>
    </row>
    <row r="1321" spans="1:7" ht="18.75" customHeight="1">
      <c r="A1321" s="119" t="s">
        <v>879</v>
      </c>
      <c r="B1321" s="15"/>
      <c r="C1321" s="13">
        <v>2500</v>
      </c>
      <c r="D1321" s="13">
        <f t="shared" si="105"/>
        <v>0</v>
      </c>
      <c r="E1321" s="15"/>
      <c r="F1321" s="13">
        <v>13000</v>
      </c>
      <c r="G1321" s="13">
        <v>0</v>
      </c>
    </row>
    <row r="1322" spans="1:7" ht="18.75" customHeight="1">
      <c r="A1322" s="119" t="s">
        <v>880</v>
      </c>
      <c r="B1322" s="15"/>
      <c r="C1322" s="13">
        <v>12000</v>
      </c>
      <c r="D1322" s="13">
        <f t="shared" si="105"/>
        <v>0</v>
      </c>
      <c r="E1322" s="15"/>
      <c r="F1322" s="13">
        <v>80000</v>
      </c>
      <c r="G1322" s="13">
        <f t="shared" ref="G1322:G1352" si="106">(E1322*F1322)</f>
        <v>0</v>
      </c>
    </row>
    <row r="1323" spans="1:7" ht="18.75">
      <c r="A1323" s="119" t="s">
        <v>881</v>
      </c>
      <c r="B1323" s="15"/>
      <c r="C1323" s="13">
        <v>200</v>
      </c>
      <c r="D1323" s="13">
        <f t="shared" si="105"/>
        <v>0</v>
      </c>
      <c r="E1323" s="15"/>
      <c r="F1323" s="13">
        <v>1200</v>
      </c>
      <c r="G1323" s="13">
        <f t="shared" si="106"/>
        <v>0</v>
      </c>
    </row>
    <row r="1324" spans="1:7" ht="18.75">
      <c r="A1324" s="119" t="s">
        <v>882</v>
      </c>
      <c r="B1324" s="15"/>
      <c r="C1324" s="13">
        <v>25</v>
      </c>
      <c r="D1324" s="13">
        <f t="shared" si="105"/>
        <v>0</v>
      </c>
      <c r="E1324" s="15"/>
      <c r="F1324" s="13">
        <v>250</v>
      </c>
      <c r="G1324" s="13">
        <f t="shared" si="106"/>
        <v>0</v>
      </c>
    </row>
    <row r="1325" spans="1:7" ht="18.75">
      <c r="A1325" s="119" t="s">
        <v>883</v>
      </c>
      <c r="B1325" s="15"/>
      <c r="C1325" s="13">
        <v>70</v>
      </c>
      <c r="D1325" s="13">
        <f t="shared" si="105"/>
        <v>0</v>
      </c>
      <c r="E1325" s="15"/>
      <c r="F1325" s="13">
        <v>450</v>
      </c>
      <c r="G1325" s="13">
        <f t="shared" si="106"/>
        <v>0</v>
      </c>
    </row>
    <row r="1326" spans="1:7" ht="27" customHeight="1">
      <c r="A1326" s="110" t="s">
        <v>1164</v>
      </c>
      <c r="B1326" s="94">
        <f>SUM(B1316:B1325)</f>
        <v>0</v>
      </c>
      <c r="C1326" s="95"/>
      <c r="D1326" s="104">
        <f>SUM(D1316:D1325)</f>
        <v>0</v>
      </c>
      <c r="E1326" s="144"/>
      <c r="F1326" s="144"/>
      <c r="G1326" s="107">
        <f>SUM(G1316:G1325)</f>
        <v>0</v>
      </c>
    </row>
    <row r="1327" spans="1:7" ht="27" customHeight="1">
      <c r="A1327" s="48" t="s">
        <v>884</v>
      </c>
      <c r="B1327" s="62">
        <f>B1332</f>
        <v>0</v>
      </c>
      <c r="C1327" s="63"/>
      <c r="D1327" s="63"/>
      <c r="E1327" s="63"/>
      <c r="F1327" s="63"/>
      <c r="G1327" s="63"/>
    </row>
    <row r="1328" spans="1:7" ht="18.75">
      <c r="A1328" s="119" t="s">
        <v>885</v>
      </c>
      <c r="B1328" s="15"/>
      <c r="C1328" s="13">
        <v>3000</v>
      </c>
      <c r="D1328" s="13">
        <f>SUM(C1328*B1328)</f>
        <v>0</v>
      </c>
      <c r="E1328" s="15"/>
      <c r="F1328" s="13">
        <v>23000</v>
      </c>
      <c r="G1328" s="13">
        <v>0</v>
      </c>
    </row>
    <row r="1329" spans="1:7" ht="18.75">
      <c r="A1329" s="119" t="s">
        <v>886</v>
      </c>
      <c r="B1329" s="15"/>
      <c r="C1329" s="13">
        <v>4000</v>
      </c>
      <c r="D1329" s="13">
        <f>SUM(C1329*B1329)</f>
        <v>0</v>
      </c>
      <c r="E1329" s="15"/>
      <c r="F1329" s="13">
        <v>25000</v>
      </c>
      <c r="G1329" s="13">
        <v>0</v>
      </c>
    </row>
    <row r="1330" spans="1:7" ht="18.75">
      <c r="A1330" s="119" t="s">
        <v>887</v>
      </c>
      <c r="B1330" s="15"/>
      <c r="C1330" s="13">
        <v>5000</v>
      </c>
      <c r="D1330" s="13">
        <f>SUM(C1330*B1330)</f>
        <v>0</v>
      </c>
      <c r="E1330" s="15"/>
      <c r="F1330" s="13">
        <v>25000</v>
      </c>
      <c r="G1330" s="13">
        <v>0</v>
      </c>
    </row>
    <row r="1331" spans="1:7" ht="18.75">
      <c r="A1331" s="119" t="s">
        <v>888</v>
      </c>
      <c r="B1331" s="15"/>
      <c r="C1331" s="13">
        <v>4000</v>
      </c>
      <c r="D1331" s="13">
        <f>SUM(C1331*B1331)</f>
        <v>0</v>
      </c>
      <c r="E1331" s="15"/>
      <c r="F1331" s="13">
        <v>18000</v>
      </c>
      <c r="G1331" s="13">
        <v>0</v>
      </c>
    </row>
    <row r="1332" spans="1:7" ht="27" customHeight="1">
      <c r="A1332" s="110" t="s">
        <v>1164</v>
      </c>
      <c r="B1332" s="94">
        <f>SUM(B1328:B1331)</f>
        <v>0</v>
      </c>
      <c r="C1332" s="95"/>
      <c r="D1332" s="104">
        <f>SUM(D1328:D1331)</f>
        <v>0</v>
      </c>
      <c r="E1332" s="144"/>
      <c r="F1332" s="144"/>
      <c r="G1332" s="107">
        <f>SUM(G1328:G1331)</f>
        <v>0</v>
      </c>
    </row>
    <row r="1333" spans="1:7" ht="27" customHeight="1">
      <c r="A1333" s="48" t="s">
        <v>889</v>
      </c>
      <c r="B1333" s="62">
        <f>B1350</f>
        <v>0</v>
      </c>
      <c r="C1333" s="63"/>
      <c r="D1333" s="63"/>
      <c r="E1333" s="63"/>
      <c r="F1333" s="63"/>
      <c r="G1333" s="63"/>
    </row>
    <row r="1334" spans="1:7" ht="18.75">
      <c r="A1334" s="120" t="s">
        <v>890</v>
      </c>
      <c r="B1334" s="16"/>
      <c r="C1334" s="71">
        <v>4500</v>
      </c>
      <c r="D1334" s="13">
        <f t="shared" ref="D1334:D1349" si="107">SUM(C1334*B1334)</f>
        <v>0</v>
      </c>
      <c r="E1334" s="16"/>
      <c r="F1334" s="13">
        <v>22000</v>
      </c>
      <c r="G1334" s="13">
        <f t="shared" ref="G1334:G1349" si="108">(E1334*F1334)</f>
        <v>0</v>
      </c>
    </row>
    <row r="1335" spans="1:7" ht="18.75" customHeight="1">
      <c r="A1335" s="119" t="s">
        <v>24</v>
      </c>
      <c r="B1335" s="15"/>
      <c r="C1335" s="13">
        <v>50</v>
      </c>
      <c r="D1335" s="13">
        <f t="shared" si="107"/>
        <v>0</v>
      </c>
      <c r="E1335" s="15"/>
      <c r="F1335" s="13">
        <v>800</v>
      </c>
      <c r="G1335" s="13">
        <f t="shared" si="108"/>
        <v>0</v>
      </c>
    </row>
    <row r="1336" spans="1:7" s="4" customFormat="1" ht="18.75" customHeight="1">
      <c r="A1336" s="120" t="s">
        <v>891</v>
      </c>
      <c r="B1336" s="15"/>
      <c r="C1336" s="13">
        <v>40000</v>
      </c>
      <c r="D1336" s="13">
        <f t="shared" si="107"/>
        <v>0</v>
      </c>
      <c r="E1336" s="15"/>
      <c r="F1336" s="13">
        <v>650000</v>
      </c>
      <c r="G1336" s="13">
        <f t="shared" si="108"/>
        <v>0</v>
      </c>
    </row>
    <row r="1337" spans="1:7" s="4" customFormat="1" ht="18.75" customHeight="1">
      <c r="A1337" s="119" t="s">
        <v>892</v>
      </c>
      <c r="B1337" s="15"/>
      <c r="C1337" s="13">
        <v>150</v>
      </c>
      <c r="D1337" s="13">
        <f t="shared" si="107"/>
        <v>0</v>
      </c>
      <c r="E1337" s="15"/>
      <c r="F1337" s="13">
        <v>1500</v>
      </c>
      <c r="G1337" s="13">
        <f t="shared" si="108"/>
        <v>0</v>
      </c>
    </row>
    <row r="1338" spans="1:7" ht="18.75" customHeight="1">
      <c r="A1338" s="119" t="s">
        <v>1158</v>
      </c>
      <c r="B1338" s="15"/>
      <c r="C1338" s="13">
        <v>50</v>
      </c>
      <c r="D1338" s="13">
        <f t="shared" si="107"/>
        <v>0</v>
      </c>
      <c r="E1338" s="15"/>
      <c r="F1338" s="13">
        <v>600</v>
      </c>
      <c r="G1338" s="13">
        <f t="shared" si="108"/>
        <v>0</v>
      </c>
    </row>
    <row r="1339" spans="1:7" ht="18.75" customHeight="1">
      <c r="A1339" s="119" t="s">
        <v>895</v>
      </c>
      <c r="B1339" s="15"/>
      <c r="C1339" s="13">
        <v>1500</v>
      </c>
      <c r="D1339" s="13">
        <f t="shared" si="107"/>
        <v>0</v>
      </c>
      <c r="E1339" s="15"/>
      <c r="F1339" s="13">
        <v>9000</v>
      </c>
      <c r="G1339" s="13">
        <f t="shared" si="108"/>
        <v>0</v>
      </c>
    </row>
    <row r="1340" spans="1:7" ht="18.75" customHeight="1">
      <c r="A1340" s="119" t="s">
        <v>1159</v>
      </c>
      <c r="B1340" s="15"/>
      <c r="C1340" s="13">
        <v>200</v>
      </c>
      <c r="D1340" s="13">
        <f t="shared" si="107"/>
        <v>0</v>
      </c>
      <c r="E1340" s="15"/>
      <c r="F1340" s="13">
        <v>1000</v>
      </c>
      <c r="G1340" s="13">
        <f t="shared" si="108"/>
        <v>0</v>
      </c>
    </row>
    <row r="1341" spans="1:7" ht="18.75" customHeight="1">
      <c r="A1341" s="119" t="s">
        <v>1160</v>
      </c>
      <c r="B1341" s="15"/>
      <c r="C1341" s="13">
        <v>500</v>
      </c>
      <c r="D1341" s="13">
        <f t="shared" si="107"/>
        <v>0</v>
      </c>
      <c r="E1341" s="15"/>
      <c r="F1341" s="13">
        <v>3500</v>
      </c>
      <c r="G1341" s="13">
        <f t="shared" si="108"/>
        <v>0</v>
      </c>
    </row>
    <row r="1342" spans="1:7" ht="18.75" customHeight="1">
      <c r="A1342" s="119" t="s">
        <v>894</v>
      </c>
      <c r="B1342" s="15"/>
      <c r="C1342" s="13">
        <v>2500</v>
      </c>
      <c r="D1342" s="13">
        <f t="shared" si="107"/>
        <v>0</v>
      </c>
      <c r="E1342" s="15"/>
      <c r="F1342" s="13">
        <v>15000</v>
      </c>
      <c r="G1342" s="13">
        <f t="shared" si="108"/>
        <v>0</v>
      </c>
    </row>
    <row r="1343" spans="1:7" s="4" customFormat="1" ht="18.75" customHeight="1">
      <c r="A1343" s="78" t="s">
        <v>1308</v>
      </c>
      <c r="B1343" s="15"/>
      <c r="C1343" s="13">
        <v>2500</v>
      </c>
      <c r="D1343" s="13">
        <f t="shared" si="107"/>
        <v>0</v>
      </c>
      <c r="E1343" s="15"/>
      <c r="F1343" s="13">
        <v>15000</v>
      </c>
      <c r="G1343" s="13">
        <f t="shared" si="108"/>
        <v>0</v>
      </c>
    </row>
    <row r="1344" spans="1:7" s="4" customFormat="1" ht="18.75" customHeight="1">
      <c r="A1344" s="119" t="s">
        <v>896</v>
      </c>
      <c r="B1344" s="15"/>
      <c r="C1344" s="13">
        <v>1000</v>
      </c>
      <c r="D1344" s="13">
        <f t="shared" si="107"/>
        <v>0</v>
      </c>
      <c r="E1344" s="15"/>
      <c r="F1344" s="13">
        <v>13000</v>
      </c>
      <c r="G1344" s="13">
        <f t="shared" si="108"/>
        <v>0</v>
      </c>
    </row>
    <row r="1345" spans="1:7" ht="18.75" customHeight="1">
      <c r="A1345" s="119" t="s">
        <v>959</v>
      </c>
      <c r="B1345" s="15"/>
      <c r="C1345" s="13">
        <v>1000</v>
      </c>
      <c r="D1345" s="13">
        <f t="shared" si="107"/>
        <v>0</v>
      </c>
      <c r="E1345" s="15"/>
      <c r="F1345" s="13">
        <v>9500</v>
      </c>
      <c r="G1345" s="13">
        <f t="shared" si="108"/>
        <v>0</v>
      </c>
    </row>
    <row r="1346" spans="1:7" ht="18.75">
      <c r="A1346" s="119" t="s">
        <v>897</v>
      </c>
      <c r="B1346" s="15"/>
      <c r="C1346" s="13">
        <v>1000</v>
      </c>
      <c r="D1346" s="13">
        <f t="shared" si="107"/>
        <v>0</v>
      </c>
      <c r="E1346" s="15"/>
      <c r="F1346" s="13">
        <v>12000</v>
      </c>
      <c r="G1346" s="13">
        <f t="shared" si="108"/>
        <v>0</v>
      </c>
    </row>
    <row r="1347" spans="1:7" ht="18.75">
      <c r="A1347" s="125" t="s">
        <v>1229</v>
      </c>
      <c r="B1347" s="15"/>
      <c r="C1347" s="13">
        <v>2000</v>
      </c>
      <c r="D1347" s="13">
        <f t="shared" si="107"/>
        <v>0</v>
      </c>
      <c r="E1347" s="15"/>
      <c r="F1347" s="13">
        <v>28000</v>
      </c>
      <c r="G1347" s="13">
        <f t="shared" si="108"/>
        <v>0</v>
      </c>
    </row>
    <row r="1348" spans="1:7" ht="18.75">
      <c r="A1348" s="122" t="s">
        <v>898</v>
      </c>
      <c r="B1348" s="15"/>
      <c r="C1348" s="13">
        <v>2000</v>
      </c>
      <c r="D1348" s="13">
        <f t="shared" si="107"/>
        <v>0</v>
      </c>
      <c r="E1348" s="15"/>
      <c r="F1348" s="13">
        <v>15000</v>
      </c>
      <c r="G1348" s="13">
        <f t="shared" si="108"/>
        <v>0</v>
      </c>
    </row>
    <row r="1349" spans="1:7" ht="18.75">
      <c r="A1349" s="119" t="s">
        <v>893</v>
      </c>
      <c r="B1349" s="15"/>
      <c r="C1349" s="13">
        <v>200</v>
      </c>
      <c r="D1349" s="13">
        <f t="shared" si="107"/>
        <v>0</v>
      </c>
      <c r="E1349" s="15"/>
      <c r="F1349" s="13">
        <v>900</v>
      </c>
      <c r="G1349" s="13">
        <f t="shared" si="108"/>
        <v>0</v>
      </c>
    </row>
    <row r="1350" spans="1:7" s="4" customFormat="1" ht="26.25" customHeight="1">
      <c r="A1350" s="110" t="s">
        <v>1164</v>
      </c>
      <c r="B1350" s="97">
        <f>SUM(B1334:B1349)</f>
        <v>0</v>
      </c>
      <c r="C1350" s="95"/>
      <c r="D1350" s="104">
        <f>SUM(D1334:D1349)</f>
        <v>0</v>
      </c>
      <c r="E1350" s="145"/>
      <c r="F1350" s="145"/>
      <c r="G1350" s="107">
        <f>SUM(G1334:G1349)</f>
        <v>0</v>
      </c>
    </row>
    <row r="1351" spans="1:7" s="4" customFormat="1" ht="27" customHeight="1">
      <c r="A1351" s="48" t="s">
        <v>899</v>
      </c>
      <c r="B1351" s="62">
        <f>B1357</f>
        <v>0</v>
      </c>
      <c r="C1351" s="63"/>
      <c r="D1351" s="63"/>
      <c r="E1351" s="63"/>
      <c r="F1351" s="63"/>
      <c r="G1351" s="63"/>
    </row>
    <row r="1352" spans="1:7" ht="18.75">
      <c r="A1352" s="120" t="s">
        <v>900</v>
      </c>
      <c r="B1352" s="15"/>
      <c r="C1352" s="14">
        <v>1500</v>
      </c>
      <c r="D1352" s="13">
        <f>SUM(C1352*B1352)</f>
        <v>0</v>
      </c>
      <c r="E1352" s="15"/>
      <c r="F1352" s="14">
        <v>17000</v>
      </c>
      <c r="G1352" s="13">
        <f t="shared" si="106"/>
        <v>0</v>
      </c>
    </row>
    <row r="1353" spans="1:7" ht="18.75">
      <c r="A1353" s="120" t="s">
        <v>901</v>
      </c>
      <c r="B1353" s="15"/>
      <c r="C1353" s="14">
        <v>1000</v>
      </c>
      <c r="D1353" s="13">
        <f>SUM(C1353*B1353)</f>
        <v>0</v>
      </c>
      <c r="E1353" s="15"/>
      <c r="F1353" s="14">
        <v>12000</v>
      </c>
      <c r="G1353" s="13">
        <f t="shared" ref="G1353:G1363" si="109">(E1353*F1353)</f>
        <v>0</v>
      </c>
    </row>
    <row r="1354" spans="1:7" ht="18.75">
      <c r="A1354" s="119" t="s">
        <v>902</v>
      </c>
      <c r="B1354" s="15"/>
      <c r="C1354" s="14">
        <v>1000</v>
      </c>
      <c r="D1354" s="13">
        <f>SUM(C1354*B1354)</f>
        <v>0</v>
      </c>
      <c r="E1354" s="15"/>
      <c r="F1354" s="14">
        <v>11000</v>
      </c>
      <c r="G1354" s="13">
        <f t="shared" si="109"/>
        <v>0</v>
      </c>
    </row>
    <row r="1355" spans="1:7" ht="18.75">
      <c r="A1355" s="119" t="s">
        <v>903</v>
      </c>
      <c r="B1355" s="15"/>
      <c r="C1355" s="14">
        <v>1500</v>
      </c>
      <c r="D1355" s="13">
        <f>SUM(C1355*B1355)</f>
        <v>0</v>
      </c>
      <c r="E1355" s="15"/>
      <c r="F1355" s="14">
        <v>13000</v>
      </c>
      <c r="G1355" s="13">
        <f t="shared" si="109"/>
        <v>0</v>
      </c>
    </row>
    <row r="1356" spans="1:7" ht="18.75">
      <c r="A1356" s="120" t="s">
        <v>904</v>
      </c>
      <c r="B1356" s="15"/>
      <c r="C1356" s="14">
        <v>800</v>
      </c>
      <c r="D1356" s="13">
        <f>SUM(C1356*B1356)</f>
        <v>0</v>
      </c>
      <c r="E1356" s="15"/>
      <c r="F1356" s="14">
        <v>11000</v>
      </c>
      <c r="G1356" s="13">
        <f t="shared" si="109"/>
        <v>0</v>
      </c>
    </row>
    <row r="1357" spans="1:7" ht="27" customHeight="1">
      <c r="A1357" s="110" t="s">
        <v>1164</v>
      </c>
      <c r="B1357" s="94">
        <f>SUM(B1352:B1356)</f>
        <v>0</v>
      </c>
      <c r="C1357" s="95"/>
      <c r="D1357" s="104">
        <f>SUM(D1352:D1356)</f>
        <v>0</v>
      </c>
      <c r="E1357" s="145"/>
      <c r="F1357" s="145"/>
      <c r="G1357" s="107">
        <f>SUM(G1352:G1356)</f>
        <v>0</v>
      </c>
    </row>
    <row r="1358" spans="1:7" ht="27" customHeight="1">
      <c r="A1358" s="48" t="s">
        <v>905</v>
      </c>
      <c r="B1358" s="62">
        <f>B1364</f>
        <v>0</v>
      </c>
      <c r="C1358" s="63"/>
      <c r="D1358" s="63"/>
      <c r="E1358" s="63"/>
      <c r="F1358" s="63"/>
      <c r="G1358" s="63"/>
    </row>
    <row r="1359" spans="1:7" ht="18.75">
      <c r="A1359" s="119" t="s">
        <v>906</v>
      </c>
      <c r="B1359" s="15"/>
      <c r="C1359" s="13">
        <v>200</v>
      </c>
      <c r="D1359" s="13">
        <f>SUM(C1359*B1359)</f>
        <v>0</v>
      </c>
      <c r="E1359" s="15"/>
      <c r="F1359" s="13">
        <v>1200</v>
      </c>
      <c r="G1359" s="13">
        <f t="shared" si="109"/>
        <v>0</v>
      </c>
    </row>
    <row r="1360" spans="1:7" ht="18.75">
      <c r="A1360" s="119" t="s">
        <v>907</v>
      </c>
      <c r="B1360" s="15"/>
      <c r="C1360" s="13">
        <v>250</v>
      </c>
      <c r="D1360" s="13">
        <f>SUM(C1360*B1360)</f>
        <v>0</v>
      </c>
      <c r="E1360" s="15"/>
      <c r="F1360" s="13">
        <v>1500</v>
      </c>
      <c r="G1360" s="13">
        <f t="shared" si="109"/>
        <v>0</v>
      </c>
    </row>
    <row r="1361" spans="1:7" ht="18.75">
      <c r="A1361" s="119" t="s">
        <v>908</v>
      </c>
      <c r="B1361" s="15"/>
      <c r="C1361" s="13">
        <v>150</v>
      </c>
      <c r="D1361" s="13">
        <f>SUM(C1361*B1361)</f>
        <v>0</v>
      </c>
      <c r="E1361" s="15"/>
      <c r="F1361" s="13">
        <v>1100</v>
      </c>
      <c r="G1361" s="13">
        <f t="shared" si="109"/>
        <v>0</v>
      </c>
    </row>
    <row r="1362" spans="1:7" ht="18.75">
      <c r="A1362" s="119" t="s">
        <v>909</v>
      </c>
      <c r="B1362" s="15"/>
      <c r="C1362" s="13">
        <v>500</v>
      </c>
      <c r="D1362" s="13">
        <f>SUM(C1362*B1362)</f>
        <v>0</v>
      </c>
      <c r="E1362" s="15"/>
      <c r="F1362" s="13">
        <v>5000</v>
      </c>
      <c r="G1362" s="13">
        <f t="shared" si="109"/>
        <v>0</v>
      </c>
    </row>
    <row r="1363" spans="1:7" ht="18.75">
      <c r="A1363" s="119" t="s">
        <v>910</v>
      </c>
      <c r="B1363" s="15"/>
      <c r="C1363" s="13">
        <v>200</v>
      </c>
      <c r="D1363" s="13">
        <f>SUM(C1363*B1363)</f>
        <v>0</v>
      </c>
      <c r="E1363" s="15"/>
      <c r="F1363" s="13">
        <v>2600</v>
      </c>
      <c r="G1363" s="13">
        <f t="shared" si="109"/>
        <v>0</v>
      </c>
    </row>
    <row r="1364" spans="1:7" ht="26.25" customHeight="1">
      <c r="A1364" s="110" t="s">
        <v>1164</v>
      </c>
      <c r="B1364" s="94">
        <f>SUM(B1359:B1363)</f>
        <v>0</v>
      </c>
      <c r="C1364" s="95"/>
      <c r="D1364" s="104">
        <f>SUM(D1359:D1363)</f>
        <v>0</v>
      </c>
      <c r="E1364" s="145"/>
      <c r="F1364" s="145"/>
      <c r="G1364" s="107">
        <f>SUM(G1359:G1363)</f>
        <v>0</v>
      </c>
    </row>
    <row r="1365" spans="1:7" ht="36.75" customHeight="1">
      <c r="A1365" s="45" t="s">
        <v>911</v>
      </c>
      <c r="B1365" s="62">
        <f>B1383</f>
        <v>0</v>
      </c>
      <c r="C1365" s="63"/>
      <c r="D1365" s="63"/>
      <c r="E1365" s="63"/>
      <c r="F1365" s="63"/>
      <c r="G1365" s="63"/>
    </row>
    <row r="1366" spans="1:7" ht="18.75">
      <c r="A1366" s="119" t="s">
        <v>912</v>
      </c>
      <c r="B1366" s="15"/>
      <c r="C1366" s="13">
        <v>600</v>
      </c>
      <c r="D1366" s="13">
        <f t="shared" ref="D1366:D1382" si="110">SUM(C1366*B1366)</f>
        <v>0</v>
      </c>
      <c r="E1366" s="15"/>
      <c r="F1366" s="13"/>
      <c r="G1366" s="13"/>
    </row>
    <row r="1367" spans="1:7" ht="18.75">
      <c r="A1367" s="78" t="s">
        <v>1306</v>
      </c>
      <c r="B1367" s="15"/>
      <c r="C1367" s="13">
        <v>700</v>
      </c>
      <c r="D1367" s="13">
        <f t="shared" si="110"/>
        <v>0</v>
      </c>
      <c r="E1367" s="15"/>
      <c r="F1367" s="13"/>
      <c r="G1367" s="13"/>
    </row>
    <row r="1368" spans="1:7" ht="19.5" customHeight="1">
      <c r="A1368" s="119" t="s">
        <v>913</v>
      </c>
      <c r="B1368" s="15"/>
      <c r="C1368" s="13">
        <v>150</v>
      </c>
      <c r="D1368" s="13">
        <f t="shared" si="110"/>
        <v>0</v>
      </c>
      <c r="E1368" s="15"/>
      <c r="F1368" s="13"/>
      <c r="G1368" s="13"/>
    </row>
    <row r="1369" spans="1:7" s="4" customFormat="1" ht="19.5" customHeight="1">
      <c r="A1369" s="119" t="s">
        <v>921</v>
      </c>
      <c r="B1369" s="15"/>
      <c r="C1369" s="13">
        <v>50</v>
      </c>
      <c r="D1369" s="13">
        <f t="shared" si="110"/>
        <v>0</v>
      </c>
      <c r="E1369" s="15"/>
      <c r="F1369" s="13"/>
      <c r="G1369" s="13"/>
    </row>
    <row r="1370" spans="1:7" s="4" customFormat="1" ht="19.5" customHeight="1">
      <c r="A1370" s="119" t="s">
        <v>914</v>
      </c>
      <c r="B1370" s="15"/>
      <c r="C1370" s="13">
        <v>70</v>
      </c>
      <c r="D1370" s="13">
        <f t="shared" si="110"/>
        <v>0</v>
      </c>
      <c r="E1370" s="15"/>
      <c r="F1370" s="13"/>
      <c r="G1370" s="13"/>
    </row>
    <row r="1371" spans="1:7" ht="19.5" customHeight="1">
      <c r="A1371" s="119" t="s">
        <v>915</v>
      </c>
      <c r="B1371" s="15"/>
      <c r="C1371" s="13">
        <v>500</v>
      </c>
      <c r="D1371" s="13">
        <f t="shared" si="110"/>
        <v>0</v>
      </c>
      <c r="E1371" s="15"/>
      <c r="F1371" s="13"/>
      <c r="G1371" s="13"/>
    </row>
    <row r="1372" spans="1:7" ht="19.5" customHeight="1">
      <c r="A1372" s="119" t="s">
        <v>916</v>
      </c>
      <c r="B1372" s="15"/>
      <c r="C1372" s="13">
        <v>500</v>
      </c>
      <c r="D1372" s="13">
        <f t="shared" si="110"/>
        <v>0</v>
      </c>
      <c r="E1372" s="15"/>
      <c r="F1372" s="13"/>
      <c r="G1372" s="13"/>
    </row>
    <row r="1373" spans="1:7" ht="18.75">
      <c r="A1373" s="119" t="s">
        <v>918</v>
      </c>
      <c r="B1373" s="15"/>
      <c r="C1373" s="13">
        <v>450</v>
      </c>
      <c r="D1373" s="13">
        <f t="shared" si="110"/>
        <v>0</v>
      </c>
      <c r="E1373" s="15"/>
      <c r="F1373" s="13"/>
      <c r="G1373" s="13"/>
    </row>
    <row r="1374" spans="1:7" ht="18.75">
      <c r="A1374" s="119" t="s">
        <v>919</v>
      </c>
      <c r="B1374" s="15"/>
      <c r="C1374" s="13">
        <v>300</v>
      </c>
      <c r="D1374" s="13">
        <f t="shared" si="110"/>
        <v>0</v>
      </c>
      <c r="E1374" s="15"/>
      <c r="F1374" s="13"/>
      <c r="G1374" s="13"/>
    </row>
    <row r="1375" spans="1:7" ht="18.75">
      <c r="A1375" s="119" t="s">
        <v>920</v>
      </c>
      <c r="B1375" s="15"/>
      <c r="C1375" s="13">
        <v>600</v>
      </c>
      <c r="D1375" s="13">
        <f t="shared" si="110"/>
        <v>0</v>
      </c>
      <c r="E1375" s="15"/>
      <c r="F1375" s="13"/>
      <c r="G1375" s="13"/>
    </row>
    <row r="1376" spans="1:7" ht="18.75">
      <c r="A1376" s="78" t="s">
        <v>1307</v>
      </c>
      <c r="B1376" s="15"/>
      <c r="C1376" s="13">
        <v>100</v>
      </c>
      <c r="D1376" s="13">
        <f t="shared" si="110"/>
        <v>0</v>
      </c>
      <c r="E1376" s="15"/>
      <c r="F1376" s="13"/>
      <c r="G1376" s="13"/>
    </row>
    <row r="1377" spans="1:7" ht="18.75">
      <c r="A1377" s="119" t="s">
        <v>917</v>
      </c>
      <c r="B1377" s="15"/>
      <c r="C1377" s="13">
        <v>3500</v>
      </c>
      <c r="D1377" s="13">
        <f t="shared" si="110"/>
        <v>0</v>
      </c>
      <c r="E1377" s="15"/>
      <c r="F1377" s="13"/>
      <c r="G1377" s="13"/>
    </row>
    <row r="1378" spans="1:7" ht="18.75">
      <c r="A1378" s="119" t="s">
        <v>922</v>
      </c>
      <c r="B1378" s="15"/>
      <c r="C1378" s="13">
        <v>200</v>
      </c>
      <c r="D1378" s="13">
        <f t="shared" si="110"/>
        <v>0</v>
      </c>
      <c r="E1378" s="15"/>
      <c r="F1378" s="13"/>
      <c r="G1378" s="13"/>
    </row>
    <row r="1379" spans="1:7" ht="18.75">
      <c r="A1379" s="119" t="s">
        <v>923</v>
      </c>
      <c r="B1379" s="15"/>
      <c r="C1379" s="13">
        <v>350</v>
      </c>
      <c r="D1379" s="13">
        <f t="shared" si="110"/>
        <v>0</v>
      </c>
      <c r="E1379" s="15"/>
      <c r="F1379" s="13"/>
      <c r="G1379" s="13"/>
    </row>
    <row r="1380" spans="1:7" ht="19.5" customHeight="1">
      <c r="A1380" s="119" t="s">
        <v>924</v>
      </c>
      <c r="B1380" s="15"/>
      <c r="C1380" s="13">
        <v>200</v>
      </c>
      <c r="D1380" s="13">
        <f t="shared" si="110"/>
        <v>0</v>
      </c>
      <c r="E1380" s="15"/>
      <c r="F1380" s="13"/>
      <c r="G1380" s="13"/>
    </row>
    <row r="1381" spans="1:7" s="4" customFormat="1" ht="19.5" customHeight="1">
      <c r="A1381" s="119" t="s">
        <v>925</v>
      </c>
      <c r="B1381" s="15"/>
      <c r="C1381" s="13">
        <v>350</v>
      </c>
      <c r="D1381" s="13">
        <f t="shared" si="110"/>
        <v>0</v>
      </c>
      <c r="E1381" s="15"/>
      <c r="F1381" s="13"/>
      <c r="G1381" s="13"/>
    </row>
    <row r="1382" spans="1:7" s="4" customFormat="1" ht="19.5" customHeight="1">
      <c r="A1382" s="119" t="s">
        <v>926</v>
      </c>
      <c r="B1382" s="15"/>
      <c r="C1382" s="13">
        <v>700</v>
      </c>
      <c r="D1382" s="13">
        <f t="shared" si="110"/>
        <v>0</v>
      </c>
      <c r="E1382" s="15"/>
      <c r="F1382" s="13"/>
      <c r="G1382" s="13"/>
    </row>
    <row r="1383" spans="1:7" ht="27" customHeight="1">
      <c r="A1383" s="110" t="s">
        <v>1164</v>
      </c>
      <c r="B1383" s="94">
        <f>SUM(B1366:B1382)</f>
        <v>0</v>
      </c>
      <c r="C1383" s="98"/>
      <c r="D1383" s="112">
        <f>SUM(D1366:D1382)</f>
        <v>0</v>
      </c>
      <c r="E1383" s="146"/>
      <c r="F1383" s="146"/>
      <c r="G1383" s="146"/>
    </row>
    <row r="1384" spans="1:7" ht="36.75" customHeight="1">
      <c r="A1384" s="126" t="s">
        <v>927</v>
      </c>
      <c r="B1384" s="76">
        <f>B1395</f>
        <v>0</v>
      </c>
      <c r="C1384" s="63"/>
      <c r="D1384" s="63"/>
      <c r="E1384" s="63"/>
      <c r="F1384" s="63"/>
      <c r="G1384" s="63"/>
    </row>
    <row r="1385" spans="1:7" ht="18.75">
      <c r="A1385" s="119" t="s">
        <v>1076</v>
      </c>
      <c r="B1385" s="15"/>
      <c r="C1385" s="13">
        <v>5000</v>
      </c>
      <c r="D1385" s="13">
        <f t="shared" ref="D1385:D1394" si="111">(B1385*C1385)</f>
        <v>0</v>
      </c>
      <c r="E1385" s="15"/>
      <c r="F1385" s="13"/>
      <c r="G1385" s="13"/>
    </row>
    <row r="1386" spans="1:7" ht="19.5" customHeight="1">
      <c r="A1386" s="118" t="s">
        <v>928</v>
      </c>
      <c r="B1386" s="15"/>
      <c r="C1386" s="13">
        <v>3000</v>
      </c>
      <c r="D1386" s="13">
        <f t="shared" si="111"/>
        <v>0</v>
      </c>
      <c r="E1386" s="15"/>
      <c r="F1386" s="13"/>
      <c r="G1386" s="13"/>
    </row>
    <row r="1387" spans="1:7" ht="19.5" customHeight="1">
      <c r="A1387" s="78" t="s">
        <v>1210</v>
      </c>
      <c r="B1387" s="15"/>
      <c r="C1387" s="13">
        <v>8000</v>
      </c>
      <c r="D1387" s="13">
        <f t="shared" si="111"/>
        <v>0</v>
      </c>
      <c r="E1387" s="15"/>
      <c r="F1387" s="13"/>
      <c r="G1387" s="13"/>
    </row>
    <row r="1388" spans="1:7" ht="19.5" customHeight="1">
      <c r="A1388" s="118" t="s">
        <v>929</v>
      </c>
      <c r="B1388" s="15"/>
      <c r="C1388" s="13">
        <v>3500</v>
      </c>
      <c r="D1388" s="13">
        <f t="shared" si="111"/>
        <v>0</v>
      </c>
      <c r="E1388" s="15"/>
      <c r="F1388" s="13"/>
      <c r="G1388" s="13"/>
    </row>
    <row r="1389" spans="1:7" ht="19.5" customHeight="1">
      <c r="A1389" s="78" t="s">
        <v>1211</v>
      </c>
      <c r="B1389" s="15"/>
      <c r="C1389" s="13">
        <v>4000</v>
      </c>
      <c r="D1389" s="13">
        <f t="shared" si="111"/>
        <v>0</v>
      </c>
      <c r="E1389" s="15"/>
      <c r="F1389" s="13"/>
      <c r="G1389" s="13"/>
    </row>
    <row r="1390" spans="1:7" ht="18.75">
      <c r="A1390" s="78" t="s">
        <v>1212</v>
      </c>
      <c r="B1390" s="15"/>
      <c r="C1390" s="13">
        <v>5000</v>
      </c>
      <c r="D1390" s="13">
        <f t="shared" si="111"/>
        <v>0</v>
      </c>
      <c r="E1390" s="15"/>
      <c r="F1390" s="13"/>
      <c r="G1390" s="13"/>
    </row>
    <row r="1391" spans="1:7" ht="18.75">
      <c r="A1391" s="78" t="s">
        <v>1213</v>
      </c>
      <c r="B1391" s="15"/>
      <c r="C1391" s="13">
        <v>5500</v>
      </c>
      <c r="D1391" s="13">
        <f t="shared" si="111"/>
        <v>0</v>
      </c>
      <c r="E1391" s="15"/>
      <c r="F1391" s="13"/>
      <c r="G1391" s="13"/>
    </row>
    <row r="1392" spans="1:7" ht="18.75">
      <c r="A1392" s="78" t="s">
        <v>1214</v>
      </c>
      <c r="B1392" s="15"/>
      <c r="C1392" s="13">
        <v>4500</v>
      </c>
      <c r="D1392" s="13">
        <f t="shared" si="111"/>
        <v>0</v>
      </c>
      <c r="E1392" s="15"/>
      <c r="F1392" s="13"/>
      <c r="G1392" s="13"/>
    </row>
    <row r="1393" spans="1:7" s="19" customFormat="1" ht="18.75" customHeight="1">
      <c r="A1393" s="78" t="s">
        <v>1215</v>
      </c>
      <c r="B1393" s="15"/>
      <c r="C1393" s="13">
        <v>3000</v>
      </c>
      <c r="D1393" s="13">
        <f t="shared" si="111"/>
        <v>0</v>
      </c>
      <c r="E1393" s="15"/>
      <c r="F1393" s="13"/>
      <c r="G1393" s="13"/>
    </row>
    <row r="1394" spans="1:7" ht="18.75" customHeight="1">
      <c r="A1394" s="78" t="s">
        <v>1216</v>
      </c>
      <c r="B1394" s="15"/>
      <c r="C1394" s="13">
        <v>7000</v>
      </c>
      <c r="D1394" s="13">
        <f t="shared" si="111"/>
        <v>0</v>
      </c>
      <c r="E1394" s="15"/>
      <c r="F1394" s="13"/>
      <c r="G1394" s="13"/>
    </row>
    <row r="1395" spans="1:7" ht="27" customHeight="1">
      <c r="A1395" s="110" t="s">
        <v>1164</v>
      </c>
      <c r="B1395" s="99">
        <f>SUM(B1385:B1394)</f>
        <v>0</v>
      </c>
      <c r="C1395" s="100"/>
      <c r="D1395" s="107">
        <f>SUM(D1385:D1394)</f>
        <v>0</v>
      </c>
      <c r="E1395" s="146"/>
      <c r="F1395" s="146"/>
      <c r="G1395" s="146"/>
    </row>
    <row r="1396" spans="1:7" ht="37.5" customHeight="1">
      <c r="A1396" s="81" t="s">
        <v>930</v>
      </c>
      <c r="B1396" s="62">
        <v>1</v>
      </c>
      <c r="C1396" s="63"/>
      <c r="D1396" s="63"/>
      <c r="E1396" s="63"/>
      <c r="F1396" s="63"/>
      <c r="G1396" s="63"/>
    </row>
    <row r="1397" spans="1:7" ht="19.5" customHeight="1">
      <c r="A1397" s="124" t="s">
        <v>931</v>
      </c>
      <c r="B1397" s="15">
        <v>1</v>
      </c>
      <c r="C1397" s="13">
        <v>0</v>
      </c>
      <c r="D1397" s="13">
        <f>(B1397*C1397)</f>
        <v>0</v>
      </c>
      <c r="E1397" s="15"/>
      <c r="F1397" s="13">
        <v>4000</v>
      </c>
      <c r="G1397" s="13">
        <f>(E1397*F1397)</f>
        <v>0</v>
      </c>
    </row>
    <row r="1398" spans="1:7" ht="19.5" customHeight="1">
      <c r="A1398" s="124" t="s">
        <v>932</v>
      </c>
      <c r="B1398" s="15">
        <v>1</v>
      </c>
      <c r="C1398" s="13">
        <v>0</v>
      </c>
      <c r="D1398" s="13">
        <f>(B1398*C1398)</f>
        <v>0</v>
      </c>
      <c r="E1398" s="15"/>
      <c r="F1398" s="13">
        <v>1000</v>
      </c>
      <c r="G1398" s="13">
        <f>(E1398*F1398)</f>
        <v>0</v>
      </c>
    </row>
    <row r="1399" spans="1:7" ht="19.5" customHeight="1">
      <c r="A1399" s="124" t="s">
        <v>933</v>
      </c>
      <c r="B1399" s="15">
        <v>1</v>
      </c>
      <c r="C1399" s="13">
        <v>0</v>
      </c>
      <c r="D1399" s="13">
        <f>(B1399*C1399)</f>
        <v>0</v>
      </c>
      <c r="E1399" s="15"/>
      <c r="F1399" s="13">
        <v>700</v>
      </c>
      <c r="G1399" s="13">
        <f>(E1399*F1399)</f>
        <v>0</v>
      </c>
    </row>
    <row r="1400" spans="1:7" ht="30" customHeight="1">
      <c r="A1400" s="110" t="s">
        <v>1164</v>
      </c>
      <c r="B1400" s="99">
        <v>1</v>
      </c>
      <c r="C1400" s="100"/>
      <c r="D1400" s="107">
        <f>SUM(D1397:D1399)</f>
        <v>0</v>
      </c>
      <c r="E1400" s="113"/>
      <c r="F1400" s="114"/>
      <c r="G1400" s="115">
        <f>SUM(G1397:G1399)</f>
        <v>0</v>
      </c>
    </row>
    <row r="1401" spans="1:7" ht="58.5" customHeight="1">
      <c r="A1401" s="127" t="s">
        <v>1246</v>
      </c>
      <c r="B1401" s="77">
        <f>B1407</f>
        <v>0</v>
      </c>
      <c r="C1401" s="74"/>
      <c r="D1401" s="74"/>
      <c r="E1401" s="74"/>
      <c r="F1401" s="74"/>
      <c r="G1401" s="74"/>
    </row>
    <row r="1402" spans="1:7" ht="19.5" customHeight="1">
      <c r="A1402" s="119" t="s">
        <v>934</v>
      </c>
      <c r="B1402" s="15"/>
      <c r="C1402" s="13">
        <v>25</v>
      </c>
      <c r="D1402" s="13">
        <f>(B1402*C1402)</f>
        <v>0</v>
      </c>
      <c r="E1402" s="15"/>
      <c r="F1402" s="13"/>
      <c r="G1402" s="13"/>
    </row>
    <row r="1403" spans="1:7" ht="19.5" customHeight="1">
      <c r="A1403" s="118" t="s">
        <v>935</v>
      </c>
      <c r="B1403" s="15"/>
      <c r="C1403" s="13">
        <v>9000</v>
      </c>
      <c r="D1403" s="13">
        <f>(B1403*C1403)</f>
        <v>0</v>
      </c>
      <c r="E1403" s="15"/>
      <c r="F1403" s="13"/>
      <c r="G1403" s="13"/>
    </row>
    <row r="1404" spans="1:7" ht="19.5" customHeight="1">
      <c r="A1404" s="118" t="s">
        <v>936</v>
      </c>
      <c r="B1404" s="15"/>
      <c r="C1404" s="13">
        <v>12000</v>
      </c>
      <c r="D1404" s="13">
        <f>(B1404*C1404)</f>
        <v>0</v>
      </c>
      <c r="E1404" s="15"/>
      <c r="F1404" s="13"/>
      <c r="G1404" s="13"/>
    </row>
    <row r="1405" spans="1:7" ht="18.75">
      <c r="A1405" s="118" t="s">
        <v>937</v>
      </c>
      <c r="B1405" s="15"/>
      <c r="C1405" s="13">
        <v>3000</v>
      </c>
      <c r="D1405" s="13">
        <f>(B1405*C1405)</f>
        <v>0</v>
      </c>
      <c r="E1405" s="15"/>
      <c r="F1405" s="13"/>
      <c r="G1405" s="13"/>
    </row>
    <row r="1406" spans="1:7" ht="18.75">
      <c r="A1406" s="119" t="s">
        <v>938</v>
      </c>
      <c r="B1406" s="15"/>
      <c r="C1406" s="13">
        <v>0</v>
      </c>
      <c r="D1406" s="13">
        <f>(B1406*C1406)</f>
        <v>0</v>
      </c>
      <c r="E1406" s="15"/>
      <c r="F1406" s="13"/>
      <c r="G1406" s="13"/>
    </row>
    <row r="1407" spans="1:7" ht="27" customHeight="1">
      <c r="A1407" s="110" t="s">
        <v>1164</v>
      </c>
      <c r="B1407" s="99">
        <f>SUM(B1402:B1406)</f>
        <v>0</v>
      </c>
      <c r="C1407" s="101" t="s">
        <v>939</v>
      </c>
      <c r="D1407" s="107">
        <f>SUM(D1402:D1406)</f>
        <v>0</v>
      </c>
      <c r="E1407" s="146"/>
      <c r="F1407" s="146"/>
      <c r="G1407" s="146"/>
    </row>
    <row r="1408" spans="1:7" ht="23.25">
      <c r="A1408" s="72"/>
      <c r="B1408" s="73">
        <v>1</v>
      </c>
      <c r="C1408" s="72"/>
      <c r="D1408" s="72"/>
      <c r="E1408" s="72"/>
      <c r="F1408" s="72"/>
      <c r="G1408" s="72"/>
    </row>
    <row r="1409" spans="1:7" ht="30" customHeight="1">
      <c r="A1409" s="82" t="s">
        <v>940</v>
      </c>
      <c r="B1409" s="83">
        <v>1</v>
      </c>
      <c r="C1409" s="147">
        <f>SUM(D34,D49,D88,D95,D136,D164,D189,D223,D246,D261,D276,D304,D332,D339,D368,D413,D472,D487,D510,D566,D598,D668,D738,D750,D765,D774,D788,D809,D819,D830,D868,D884,D891,D902,D940,D969,D997,D1044,D1078,D1102,D1125,D1139,D1176,D1203,D1227,D1282,D1314,D1326,D1332,D1350,D1357,D1364,D1002,D725,D1064)</f>
        <v>0</v>
      </c>
      <c r="D1409" s="147"/>
      <c r="E1409" s="23"/>
      <c r="F1409" s="24"/>
      <c r="G1409" s="24" t="s">
        <v>941</v>
      </c>
    </row>
    <row r="1410" spans="1:7" ht="30" customHeight="1">
      <c r="A1410" s="84">
        <v>0</v>
      </c>
      <c r="B1410" s="83">
        <v>1</v>
      </c>
      <c r="C1410" s="147">
        <f>C1409*VALUE(MID(A1410,1,3))%</f>
        <v>0</v>
      </c>
      <c r="D1410" s="147"/>
      <c r="E1410" s="75"/>
      <c r="F1410" s="24"/>
      <c r="G1410" s="24" t="s">
        <v>941</v>
      </c>
    </row>
    <row r="1411" spans="1:7" ht="30" customHeight="1">
      <c r="A1411" s="82" t="s">
        <v>942</v>
      </c>
      <c r="B1411" s="83">
        <v>1</v>
      </c>
      <c r="C1411" s="147">
        <f>SUM(D1407)</f>
        <v>0</v>
      </c>
      <c r="D1411" s="147"/>
      <c r="E1411" s="23"/>
      <c r="F1411" s="24"/>
      <c r="G1411" s="24" t="s">
        <v>941</v>
      </c>
    </row>
    <row r="1412" spans="1:7" ht="30" customHeight="1">
      <c r="A1412" s="82" t="s">
        <v>943</v>
      </c>
      <c r="B1412" s="83">
        <v>1</v>
      </c>
      <c r="C1412" s="147">
        <f>D1395</f>
        <v>0</v>
      </c>
      <c r="D1412" s="147"/>
      <c r="E1412" s="23"/>
      <c r="F1412" s="24"/>
      <c r="G1412" s="24" t="s">
        <v>941</v>
      </c>
    </row>
    <row r="1413" spans="1:7" ht="30" customHeight="1">
      <c r="A1413" s="82" t="s">
        <v>944</v>
      </c>
      <c r="B1413" s="83">
        <v>1</v>
      </c>
      <c r="C1413" s="147">
        <f>D1383</f>
        <v>0</v>
      </c>
      <c r="D1413" s="147"/>
      <c r="E1413" s="23"/>
      <c r="F1413" s="24"/>
      <c r="G1413" s="24" t="s">
        <v>941</v>
      </c>
    </row>
    <row r="1414" spans="1:7" ht="30" customHeight="1">
      <c r="A1414" s="82" t="s">
        <v>945</v>
      </c>
      <c r="B1414" s="83">
        <v>1</v>
      </c>
      <c r="C1414" s="147">
        <f>SUM(G34,G49,G88,G95,G136,G164,G189,G223,G246,G261,G276,G304,G332,G339,G368,G413,G472,G487,G510,G566,G598,G668,G725,G738,G750,G765,G774,G788,G809,G819,G830,G868,G884,G891,G902,G940,G969,G997,G1002,G1044,G1078,G1102,G1125,G1139,G1176,G1203,G1227,G1282,G1314,G1326,G1332,G1350,G1357,G1364,G1400,G1064)</f>
        <v>0</v>
      </c>
      <c r="D1414" s="147"/>
      <c r="E1414" s="23"/>
      <c r="F1414" s="24"/>
      <c r="G1414" s="24" t="s">
        <v>941</v>
      </c>
    </row>
    <row r="1415" spans="1:7" ht="30" customHeight="1">
      <c r="A1415" s="82" t="s">
        <v>946</v>
      </c>
      <c r="B1415" s="83">
        <v>1</v>
      </c>
      <c r="C1415" s="147">
        <v>5000</v>
      </c>
      <c r="D1415" s="147"/>
      <c r="E1415" s="23"/>
      <c r="F1415" s="24"/>
      <c r="G1415" s="24" t="s">
        <v>941</v>
      </c>
    </row>
    <row r="1416" spans="1:7" ht="30" customHeight="1">
      <c r="A1416" s="82" t="s">
        <v>947</v>
      </c>
      <c r="B1416" s="83">
        <v>1</v>
      </c>
      <c r="C1416" s="147">
        <f>SUM(C1409-C1410+C1411+C1412+C1413+C1415+C1414)</f>
        <v>5000</v>
      </c>
      <c r="D1416" s="147"/>
      <c r="E1416" s="23"/>
      <c r="F1416" s="24"/>
      <c r="G1416" s="24" t="s">
        <v>941</v>
      </c>
    </row>
    <row r="1417" spans="1:7" ht="20.25">
      <c r="A1417" s="25"/>
      <c r="B1417" s="26">
        <v>1</v>
      </c>
      <c r="C1417" s="25"/>
      <c r="D1417" s="25"/>
      <c r="E1417" s="25"/>
      <c r="F1417" s="27"/>
      <c r="G1417" s="27" t="s">
        <v>941</v>
      </c>
    </row>
    <row r="1418" spans="1:7" ht="20.25">
      <c r="A1418" s="28"/>
      <c r="B1418" s="29">
        <v>1</v>
      </c>
      <c r="C1418" s="28"/>
      <c r="D1418" s="28"/>
      <c r="E1418" s="28"/>
      <c r="F1418" s="28"/>
      <c r="G1418" s="27" t="s">
        <v>941</v>
      </c>
    </row>
    <row r="1419" spans="1:7" ht="20.25">
      <c r="A1419" s="28"/>
      <c r="B1419" s="29">
        <v>1</v>
      </c>
      <c r="C1419" s="28"/>
      <c r="D1419" s="28"/>
      <c r="E1419" s="28"/>
      <c r="F1419" s="27"/>
      <c r="G1419" s="27" t="s">
        <v>941</v>
      </c>
    </row>
    <row r="1420" spans="1:7" ht="18.75">
      <c r="A1420" s="116" t="s">
        <v>1200</v>
      </c>
      <c r="B1420" s="117">
        <v>1</v>
      </c>
      <c r="C1420" s="116" t="s">
        <v>1201</v>
      </c>
      <c r="D1420" s="116"/>
      <c r="E1420" s="116"/>
      <c r="F1420" s="116"/>
      <c r="G1420" s="30"/>
    </row>
    <row r="1421" spans="1:7" ht="18.75">
      <c r="A1421" s="31"/>
      <c r="B1421" s="32">
        <v>1</v>
      </c>
      <c r="C1421" s="31"/>
      <c r="D1421" s="31"/>
      <c r="E1421" s="31"/>
      <c r="F1421" s="30"/>
      <c r="G1421" s="30"/>
    </row>
    <row r="1422" spans="1:7" ht="18.75">
      <c r="A1422" s="116" t="s">
        <v>1202</v>
      </c>
      <c r="B1422" s="117">
        <v>1</v>
      </c>
      <c r="C1422" s="116" t="s">
        <v>1201</v>
      </c>
      <c r="D1422" s="116"/>
      <c r="E1422" s="116"/>
      <c r="F1422" s="116"/>
      <c r="G1422" s="30"/>
    </row>
    <row r="1423" spans="1:7" ht="20.25">
      <c r="A1423" s="28"/>
      <c r="B1423" s="33"/>
      <c r="C1423" s="34"/>
      <c r="D1423" s="34"/>
      <c r="E1423" s="34"/>
      <c r="F1423" s="27"/>
      <c r="G1423" s="27"/>
    </row>
  </sheetData>
  <autoFilter ref="A10:G1422"/>
  <sortState ref="A873:G880">
    <sortCondition ref="A873"/>
  </sortState>
  <mergeCells count="80">
    <mergeCell ref="C1413:D1413"/>
    <mergeCell ref="C1414:D1414"/>
    <mergeCell ref="C1415:D1415"/>
    <mergeCell ref="C1416:D1416"/>
    <mergeCell ref="E1407:G1407"/>
    <mergeCell ref="C1409:D1409"/>
    <mergeCell ref="C1410:D1410"/>
    <mergeCell ref="C1411:D1411"/>
    <mergeCell ref="C1412:D1412"/>
    <mergeCell ref="E1350:F1350"/>
    <mergeCell ref="E1357:F1357"/>
    <mergeCell ref="E1364:F1364"/>
    <mergeCell ref="E1383:G1383"/>
    <mergeCell ref="E1395:G1395"/>
    <mergeCell ref="E1227:F1227"/>
    <mergeCell ref="E1282:F1282"/>
    <mergeCell ref="E1314:F1314"/>
    <mergeCell ref="E1326:F1326"/>
    <mergeCell ref="E1332:F1332"/>
    <mergeCell ref="E1102:F1102"/>
    <mergeCell ref="E1125:F1125"/>
    <mergeCell ref="E1139:F1139"/>
    <mergeCell ref="E1176:F1176"/>
    <mergeCell ref="E1203:F1203"/>
    <mergeCell ref="E940:F940"/>
    <mergeCell ref="E969:F969"/>
    <mergeCell ref="E997:F997"/>
    <mergeCell ref="E1044:F1044"/>
    <mergeCell ref="E1078:F1078"/>
    <mergeCell ref="E1002:F1002"/>
    <mergeCell ref="E1064:F1064"/>
    <mergeCell ref="E830:F830"/>
    <mergeCell ref="E868:F868"/>
    <mergeCell ref="E884:F884"/>
    <mergeCell ref="E891:F891"/>
    <mergeCell ref="E902:F902"/>
    <mergeCell ref="E765:F765"/>
    <mergeCell ref="E774:F774"/>
    <mergeCell ref="E788:F788"/>
    <mergeCell ref="E809:F809"/>
    <mergeCell ref="E819:F819"/>
    <mergeCell ref="E566:F566"/>
    <mergeCell ref="E598:F598"/>
    <mergeCell ref="E668:F668"/>
    <mergeCell ref="E738:F738"/>
    <mergeCell ref="E750:F750"/>
    <mergeCell ref="E725:F725"/>
    <mergeCell ref="E368:F368"/>
    <mergeCell ref="E413:F413"/>
    <mergeCell ref="E472:F472"/>
    <mergeCell ref="E487:F487"/>
    <mergeCell ref="E510:F510"/>
    <mergeCell ref="E261:F261"/>
    <mergeCell ref="E276:F276"/>
    <mergeCell ref="E304:F304"/>
    <mergeCell ref="E332:F332"/>
    <mergeCell ref="E339:F339"/>
    <mergeCell ref="E136:F136"/>
    <mergeCell ref="E164:F164"/>
    <mergeCell ref="E189:F189"/>
    <mergeCell ref="E223:F223"/>
    <mergeCell ref="E246:F246"/>
    <mergeCell ref="B9:G9"/>
    <mergeCell ref="E34:F34"/>
    <mergeCell ref="E49:F49"/>
    <mergeCell ref="E88:F88"/>
    <mergeCell ref="E95:F95"/>
    <mergeCell ref="B4:C4"/>
    <mergeCell ref="E4:G4"/>
    <mergeCell ref="B5:C5"/>
    <mergeCell ref="D5:G8"/>
    <mergeCell ref="B6:C6"/>
    <mergeCell ref="B7:C7"/>
    <mergeCell ref="B8:C8"/>
    <mergeCell ref="B1:C1"/>
    <mergeCell ref="E1:G1"/>
    <mergeCell ref="B2:C2"/>
    <mergeCell ref="E2:G2"/>
    <mergeCell ref="B3:C3"/>
    <mergeCell ref="E3:G3"/>
  </mergeCells>
  <hyperlinks>
    <hyperlink ref="E3" r:id="rId1"/>
    <hyperlink ref="E3:G3" r:id="rId2" display="info@rentaposudy.ru"/>
    <hyperlink ref="E4:G4" r:id="rId3" display="rentaposudy.ru"/>
    <hyperlink ref="A11" r:id="rId4"/>
    <hyperlink ref="A12" r:id="rId5"/>
    <hyperlink ref="A13" r:id="rId6"/>
    <hyperlink ref="A20" r:id="rId7"/>
    <hyperlink ref="A21" r:id="rId8"/>
    <hyperlink ref="A22" r:id="rId9"/>
    <hyperlink ref="A23" r:id="rId10"/>
    <hyperlink ref="A24" r:id="rId11"/>
    <hyperlink ref="A25" r:id="rId12"/>
    <hyperlink ref="A26" r:id="rId13"/>
    <hyperlink ref="A27" r:id="rId14"/>
    <hyperlink ref="A28" r:id="rId15"/>
    <hyperlink ref="A29" r:id="rId16"/>
    <hyperlink ref="A31" r:id="rId17"/>
    <hyperlink ref="A30" r:id="rId18"/>
    <hyperlink ref="A33" r:id="rId19"/>
    <hyperlink ref="A35" r:id="rId20"/>
    <hyperlink ref="A36" r:id="rId21"/>
    <hyperlink ref="A37" r:id="rId22"/>
    <hyperlink ref="A38" r:id="rId23"/>
    <hyperlink ref="A39" r:id="rId24"/>
    <hyperlink ref="A40" r:id="rId25"/>
    <hyperlink ref="A41" r:id="rId26"/>
    <hyperlink ref="A42" r:id="rId27"/>
    <hyperlink ref="A43" r:id="rId28"/>
    <hyperlink ref="A44" r:id="rId29"/>
    <hyperlink ref="A45" r:id="rId30"/>
    <hyperlink ref="A46" r:id="rId31"/>
    <hyperlink ref="A47" r:id="rId32"/>
    <hyperlink ref="A48" r:id="rId33"/>
    <hyperlink ref="A50" r:id="rId34"/>
    <hyperlink ref="A51" r:id="rId35"/>
    <hyperlink ref="A52" r:id="rId36"/>
    <hyperlink ref="A53" r:id="rId37"/>
    <hyperlink ref="A54" r:id="rId38"/>
    <hyperlink ref="A55" r:id="rId39"/>
    <hyperlink ref="A56" r:id="rId40"/>
    <hyperlink ref="A57" r:id="rId41"/>
    <hyperlink ref="A58" r:id="rId42"/>
    <hyperlink ref="A59" r:id="rId43"/>
    <hyperlink ref="A60" r:id="rId44"/>
    <hyperlink ref="A61" r:id="rId45"/>
    <hyperlink ref="A62" r:id="rId46"/>
    <hyperlink ref="A63" r:id="rId47"/>
    <hyperlink ref="A64" r:id="rId48"/>
    <hyperlink ref="A66" r:id="rId49"/>
    <hyperlink ref="A69" r:id="rId50"/>
    <hyperlink ref="A71" r:id="rId51"/>
    <hyperlink ref="A72" r:id="rId52"/>
    <hyperlink ref="A73" r:id="rId53"/>
    <hyperlink ref="A74" r:id="rId54"/>
    <hyperlink ref="A75" r:id="rId55"/>
    <hyperlink ref="A76" r:id="rId56"/>
    <hyperlink ref="A77" r:id="rId57"/>
    <hyperlink ref="A79" r:id="rId58"/>
    <hyperlink ref="A80" r:id="rId59"/>
    <hyperlink ref="A81" r:id="rId60"/>
    <hyperlink ref="A82" r:id="rId61"/>
    <hyperlink ref="A83" r:id="rId62"/>
    <hyperlink ref="A84" r:id="rId63"/>
    <hyperlink ref="A85" r:id="rId64"/>
    <hyperlink ref="A86" r:id="rId65"/>
    <hyperlink ref="A87" r:id="rId66"/>
    <hyperlink ref="A89" r:id="rId67"/>
    <hyperlink ref="A90" r:id="rId68"/>
    <hyperlink ref="A91" r:id="rId69"/>
    <hyperlink ref="A92" r:id="rId70"/>
    <hyperlink ref="A93" r:id="rId71"/>
    <hyperlink ref="A94" r:id="rId72"/>
    <hyperlink ref="A96" r:id="rId73"/>
    <hyperlink ref="A97" r:id="rId74"/>
    <hyperlink ref="A98" r:id="rId75"/>
    <hyperlink ref="A99" r:id="rId76"/>
    <hyperlink ref="A100" r:id="rId77"/>
    <hyperlink ref="A101" r:id="rId78"/>
    <hyperlink ref="A102" r:id="rId79"/>
    <hyperlink ref="A103" r:id="rId80"/>
    <hyperlink ref="A104" r:id="rId81"/>
    <hyperlink ref="A105" r:id="rId82"/>
    <hyperlink ref="A106" r:id="rId83"/>
    <hyperlink ref="A107" r:id="rId84"/>
    <hyperlink ref="A108" r:id="rId85"/>
    <hyperlink ref="A109" r:id="rId86"/>
    <hyperlink ref="A110" r:id="rId87"/>
    <hyperlink ref="A111" r:id="rId88"/>
    <hyperlink ref="A112" r:id="rId89"/>
    <hyperlink ref="A113" r:id="rId90"/>
    <hyperlink ref="A114" r:id="rId91"/>
    <hyperlink ref="A115" r:id="rId92"/>
    <hyperlink ref="A116" r:id="rId93"/>
    <hyperlink ref="A117" r:id="rId94"/>
    <hyperlink ref="A118" r:id="rId95"/>
    <hyperlink ref="A119" r:id="rId96"/>
    <hyperlink ref="A121" r:id="rId97"/>
    <hyperlink ref="A122" r:id="rId98"/>
    <hyperlink ref="A123" r:id="rId99"/>
    <hyperlink ref="A124" r:id="rId100"/>
    <hyperlink ref="A125" r:id="rId101"/>
    <hyperlink ref="A126" r:id="rId102"/>
    <hyperlink ref="A127" r:id="rId103"/>
    <hyperlink ref="A128" r:id="rId104"/>
    <hyperlink ref="A129" r:id="rId105"/>
    <hyperlink ref="A130" r:id="rId106"/>
    <hyperlink ref="A131" r:id="rId107"/>
    <hyperlink ref="A132" r:id="rId108"/>
    <hyperlink ref="A133" r:id="rId109"/>
    <hyperlink ref="A134" r:id="rId110"/>
    <hyperlink ref="A135" r:id="rId111"/>
    <hyperlink ref="A137" r:id="rId112"/>
    <hyperlink ref="A138" r:id="rId113"/>
    <hyperlink ref="A139" r:id="rId114"/>
    <hyperlink ref="A140" r:id="rId115"/>
    <hyperlink ref="A141" r:id="rId116" display="Скатерть прямоугольная  1,4 x 2,4 м бежевая"/>
    <hyperlink ref="A142" r:id="rId117"/>
    <hyperlink ref="A143" r:id="rId118"/>
    <hyperlink ref="A144" r:id="rId119"/>
    <hyperlink ref="A145" r:id="rId120"/>
    <hyperlink ref="A146" r:id="rId121"/>
    <hyperlink ref="A147" r:id="rId122"/>
    <hyperlink ref="A148" r:id="rId123"/>
    <hyperlink ref="A149" r:id="rId124"/>
    <hyperlink ref="A150" r:id="rId125"/>
    <hyperlink ref="A151" r:id="rId126"/>
    <hyperlink ref="A152" r:id="rId127"/>
    <hyperlink ref="A153" r:id="rId128"/>
    <hyperlink ref="A154" r:id="rId129"/>
    <hyperlink ref="A155" r:id="rId130"/>
    <hyperlink ref="A156:A160" r:id="rId131" display="Скатерть прямоугольная 2,25 x 3,2 м &quot;Бургундия&quot; "/>
    <hyperlink ref="A156" r:id="rId132"/>
    <hyperlink ref="A157" r:id="rId133"/>
    <hyperlink ref="A158" r:id="rId134"/>
    <hyperlink ref="A160" r:id="rId135"/>
    <hyperlink ref="A161" r:id="rId136"/>
    <hyperlink ref="A163" r:id="rId137"/>
    <hyperlink ref="A165" r:id="rId138"/>
    <hyperlink ref="A166" r:id="rId139"/>
    <hyperlink ref="A167" r:id="rId140"/>
    <hyperlink ref="A168" r:id="rId141"/>
    <hyperlink ref="A169" r:id="rId142"/>
    <hyperlink ref="A170" r:id="rId143"/>
    <hyperlink ref="A171" r:id="rId144"/>
    <hyperlink ref="A172" r:id="rId145"/>
    <hyperlink ref="A173" r:id="rId146"/>
    <hyperlink ref="A174" r:id="rId147"/>
    <hyperlink ref="A175" r:id="rId148"/>
    <hyperlink ref="A176" r:id="rId149"/>
    <hyperlink ref="A177" r:id="rId150"/>
    <hyperlink ref="A178" r:id="rId151"/>
    <hyperlink ref="A179" r:id="rId152"/>
    <hyperlink ref="A180" r:id="rId153"/>
    <hyperlink ref="A181" r:id="rId154"/>
    <hyperlink ref="A182" r:id="rId155"/>
    <hyperlink ref="A183" r:id="rId156"/>
    <hyperlink ref="A184" r:id="rId157"/>
    <hyperlink ref="A185" r:id="rId158"/>
    <hyperlink ref="A186" r:id="rId159"/>
    <hyperlink ref="A187" r:id="rId160"/>
    <hyperlink ref="A188" r:id="rId161"/>
    <hyperlink ref="A190" r:id="rId162"/>
    <hyperlink ref="A191" r:id="rId163"/>
    <hyperlink ref="A193" r:id="rId164"/>
    <hyperlink ref="A194" r:id="rId165"/>
    <hyperlink ref="A195" r:id="rId166"/>
    <hyperlink ref="A196" r:id="rId167"/>
    <hyperlink ref="A197" r:id="rId168"/>
    <hyperlink ref="A198" r:id="rId169"/>
    <hyperlink ref="A199" r:id="rId170"/>
    <hyperlink ref="A200" r:id="rId171"/>
    <hyperlink ref="A201" r:id="rId172"/>
    <hyperlink ref="A202" r:id="rId173"/>
    <hyperlink ref="A203" r:id="rId174"/>
    <hyperlink ref="A204" r:id="rId175"/>
    <hyperlink ref="A205" r:id="rId176"/>
    <hyperlink ref="A206" r:id="rId177"/>
    <hyperlink ref="A207" r:id="rId178"/>
    <hyperlink ref="A208" r:id="rId179"/>
    <hyperlink ref="A209" r:id="rId180"/>
    <hyperlink ref="A210" r:id="rId181"/>
    <hyperlink ref="A211" r:id="rId182"/>
    <hyperlink ref="A212" r:id="rId183"/>
    <hyperlink ref="A213" r:id="rId184"/>
    <hyperlink ref="A214" r:id="rId185"/>
    <hyperlink ref="A215" r:id="rId186"/>
    <hyperlink ref="A216" r:id="rId187"/>
    <hyperlink ref="A217" r:id="rId188"/>
    <hyperlink ref="A220" r:id="rId189"/>
    <hyperlink ref="A221" r:id="rId190"/>
    <hyperlink ref="A222" r:id="rId191"/>
    <hyperlink ref="A224" r:id="rId192"/>
    <hyperlink ref="A225" r:id="rId193"/>
    <hyperlink ref="A226" r:id="rId194"/>
    <hyperlink ref="A227" r:id="rId195"/>
    <hyperlink ref="A228" r:id="rId196"/>
    <hyperlink ref="A229" r:id="rId197"/>
    <hyperlink ref="A230" r:id="rId198"/>
    <hyperlink ref="A231" r:id="rId199"/>
    <hyperlink ref="A232" r:id="rId200"/>
    <hyperlink ref="A233" r:id="rId201"/>
    <hyperlink ref="A234" r:id="rId202"/>
    <hyperlink ref="A235" r:id="rId203"/>
    <hyperlink ref="A236" r:id="rId204"/>
    <hyperlink ref="A237" r:id="rId205"/>
    <hyperlink ref="A238" r:id="rId206"/>
    <hyperlink ref="A239" r:id="rId207"/>
    <hyperlink ref="A240" r:id="rId208"/>
    <hyperlink ref="A241" r:id="rId209"/>
    <hyperlink ref="A242" r:id="rId210"/>
    <hyperlink ref="A243" r:id="rId211"/>
    <hyperlink ref="A244" r:id="rId212"/>
    <hyperlink ref="A245" r:id="rId213"/>
    <hyperlink ref="A247" r:id="rId214"/>
    <hyperlink ref="A248" r:id="rId215"/>
    <hyperlink ref="A250" r:id="rId216"/>
    <hyperlink ref="A251" r:id="rId217"/>
    <hyperlink ref="A253" r:id="rId218"/>
    <hyperlink ref="A254" r:id="rId219"/>
    <hyperlink ref="A255" r:id="rId220"/>
    <hyperlink ref="A256" r:id="rId221"/>
    <hyperlink ref="A258" r:id="rId222"/>
    <hyperlink ref="A259" r:id="rId223"/>
    <hyperlink ref="A260" r:id="rId224"/>
    <hyperlink ref="A262" r:id="rId225"/>
    <hyperlink ref="A263" r:id="rId226"/>
    <hyperlink ref="A266" r:id="rId227"/>
    <hyperlink ref="A268" r:id="rId228"/>
    <hyperlink ref="A271" r:id="rId229"/>
    <hyperlink ref="A272" r:id="rId230"/>
    <hyperlink ref="A273" r:id="rId231"/>
    <hyperlink ref="A274" r:id="rId232"/>
    <hyperlink ref="A275" r:id="rId233"/>
    <hyperlink ref="A277" r:id="rId234"/>
    <hyperlink ref="A278" r:id="rId235"/>
    <hyperlink ref="A279" r:id="rId236"/>
    <hyperlink ref="A280" r:id="rId237"/>
    <hyperlink ref="A281" r:id="rId238"/>
    <hyperlink ref="A282" r:id="rId239"/>
    <hyperlink ref="A283" r:id="rId240"/>
    <hyperlink ref="A284" r:id="rId241"/>
    <hyperlink ref="A285" r:id="rId242"/>
    <hyperlink ref="A286" r:id="rId243"/>
    <hyperlink ref="A287" r:id="rId244"/>
    <hyperlink ref="A288" r:id="rId245"/>
    <hyperlink ref="A289" r:id="rId246"/>
    <hyperlink ref="A290" r:id="rId247"/>
    <hyperlink ref="A291" r:id="rId248"/>
    <hyperlink ref="A292" r:id="rId249"/>
    <hyperlink ref="A293" r:id="rId250"/>
    <hyperlink ref="A294" r:id="rId251"/>
    <hyperlink ref="A295" r:id="rId252"/>
    <hyperlink ref="A297" r:id="rId253"/>
    <hyperlink ref="A298" r:id="rId254"/>
    <hyperlink ref="A299" r:id="rId255"/>
    <hyperlink ref="A300" r:id="rId256"/>
    <hyperlink ref="A301" r:id="rId257"/>
    <hyperlink ref="A303" r:id="rId258"/>
    <hyperlink ref="A305" r:id="rId259"/>
    <hyperlink ref="A306" r:id="rId260"/>
    <hyperlink ref="A307" r:id="rId261"/>
    <hyperlink ref="A308" r:id="rId262"/>
    <hyperlink ref="A309" r:id="rId263"/>
    <hyperlink ref="A310" r:id="rId264"/>
    <hyperlink ref="A311" r:id="rId265"/>
    <hyperlink ref="A312" r:id="rId266"/>
    <hyperlink ref="A313" r:id="rId267"/>
    <hyperlink ref="A314" r:id="rId268"/>
    <hyperlink ref="A315" r:id="rId269"/>
    <hyperlink ref="A316" r:id="rId270"/>
    <hyperlink ref="A317" r:id="rId271"/>
    <hyperlink ref="A318" r:id="rId272"/>
    <hyperlink ref="A319" r:id="rId273"/>
    <hyperlink ref="A320" r:id="rId274"/>
    <hyperlink ref="A321" r:id="rId275"/>
    <hyperlink ref="A322" r:id="rId276"/>
    <hyperlink ref="A323" r:id="rId277"/>
    <hyperlink ref="A324" r:id="rId278"/>
    <hyperlink ref="A325" r:id="rId279"/>
    <hyperlink ref="A326" r:id="rId280"/>
    <hyperlink ref="A327" r:id="rId281"/>
    <hyperlink ref="A328" r:id="rId282"/>
    <hyperlink ref="A329" r:id="rId283"/>
    <hyperlink ref="A330" r:id="rId284"/>
    <hyperlink ref="A331" r:id="rId285"/>
    <hyperlink ref="A333" r:id="rId286"/>
    <hyperlink ref="A334" r:id="rId287"/>
    <hyperlink ref="A335" r:id="rId288"/>
    <hyperlink ref="A336" r:id="rId289"/>
    <hyperlink ref="A337" r:id="rId290"/>
    <hyperlink ref="A338" r:id="rId291"/>
    <hyperlink ref="A340" r:id="rId292"/>
    <hyperlink ref="A341" r:id="rId293"/>
    <hyperlink ref="A342" r:id="rId294"/>
    <hyperlink ref="A343" r:id="rId295"/>
    <hyperlink ref="A344" r:id="rId296"/>
    <hyperlink ref="A345" r:id="rId297"/>
    <hyperlink ref="A346" r:id="rId298"/>
    <hyperlink ref="A347" r:id="rId299"/>
    <hyperlink ref="A348" r:id="rId300"/>
    <hyperlink ref="A349" r:id="rId301"/>
    <hyperlink ref="A365" r:id="rId302"/>
    <hyperlink ref="A351" r:id="rId303"/>
    <hyperlink ref="A352" r:id="rId304"/>
    <hyperlink ref="A353" r:id="rId305"/>
    <hyperlink ref="A354" r:id="rId306"/>
    <hyperlink ref="A355" r:id="rId307"/>
    <hyperlink ref="A356" r:id="rId308"/>
    <hyperlink ref="A357" r:id="rId309"/>
    <hyperlink ref="A358" r:id="rId310"/>
    <hyperlink ref="A359" r:id="rId311"/>
    <hyperlink ref="A360" r:id="rId312"/>
    <hyperlink ref="A361" r:id="rId313"/>
    <hyperlink ref="A362" r:id="rId314"/>
    <hyperlink ref="A363" r:id="rId315"/>
    <hyperlink ref="A364" r:id="rId316"/>
    <hyperlink ref="A366" r:id="rId317"/>
    <hyperlink ref="A367" r:id="rId318"/>
    <hyperlink ref="A369" r:id="rId319"/>
    <hyperlink ref="A370" r:id="rId320"/>
    <hyperlink ref="A371" r:id="rId321"/>
    <hyperlink ref="A372" r:id="rId322"/>
    <hyperlink ref="A373" r:id="rId323"/>
    <hyperlink ref="A374" r:id="rId324"/>
    <hyperlink ref="A375" r:id="rId325"/>
    <hyperlink ref="A376" r:id="rId326"/>
    <hyperlink ref="A377" r:id="rId327"/>
    <hyperlink ref="A378" r:id="rId328"/>
    <hyperlink ref="A379" r:id="rId329"/>
    <hyperlink ref="A380" r:id="rId330"/>
    <hyperlink ref="A381" r:id="rId331"/>
    <hyperlink ref="A382" r:id="rId332"/>
    <hyperlink ref="A383" r:id="rId333"/>
    <hyperlink ref="A384" r:id="rId334"/>
    <hyperlink ref="A385" r:id="rId335"/>
    <hyperlink ref="A386" r:id="rId336"/>
    <hyperlink ref="A387" r:id="rId337"/>
    <hyperlink ref="A388" r:id="rId338"/>
    <hyperlink ref="A389" r:id="rId339"/>
    <hyperlink ref="A390" r:id="rId340"/>
    <hyperlink ref="A391" r:id="rId341"/>
    <hyperlink ref="A392" r:id="rId342"/>
    <hyperlink ref="A393" r:id="rId343"/>
    <hyperlink ref="A394" r:id="rId344"/>
    <hyperlink ref="A395" r:id="rId345"/>
    <hyperlink ref="A396" r:id="rId346"/>
    <hyperlink ref="A397" r:id="rId347"/>
    <hyperlink ref="A398" r:id="rId348"/>
    <hyperlink ref="A399" r:id="rId349"/>
    <hyperlink ref="A400" r:id="rId350"/>
    <hyperlink ref="A401" r:id="rId351"/>
    <hyperlink ref="A402" r:id="rId352"/>
    <hyperlink ref="A403" r:id="rId353"/>
    <hyperlink ref="A404" r:id="rId354"/>
    <hyperlink ref="A405" r:id="rId355"/>
    <hyperlink ref="A406" r:id="rId356"/>
    <hyperlink ref="A407" r:id="rId357"/>
    <hyperlink ref="A408" r:id="rId358"/>
    <hyperlink ref="A409" r:id="rId359"/>
    <hyperlink ref="A410" r:id="rId360"/>
    <hyperlink ref="A411" r:id="rId361"/>
    <hyperlink ref="A412" r:id="rId362"/>
    <hyperlink ref="A414" r:id="rId363"/>
    <hyperlink ref="A415" r:id="rId364"/>
    <hyperlink ref="A416" r:id="rId365"/>
    <hyperlink ref="A417" r:id="rId366"/>
    <hyperlink ref="A418" r:id="rId367"/>
    <hyperlink ref="A419" r:id="rId368"/>
    <hyperlink ref="A420" r:id="rId369"/>
    <hyperlink ref="A421" r:id="rId370"/>
    <hyperlink ref="A422" r:id="rId371"/>
    <hyperlink ref="A423" r:id="rId372"/>
    <hyperlink ref="A425" r:id="rId373"/>
    <hyperlink ref="A426" r:id="rId374"/>
    <hyperlink ref="A427" r:id="rId375"/>
    <hyperlink ref="A428" r:id="rId376"/>
    <hyperlink ref="A424" r:id="rId377"/>
    <hyperlink ref="A429" r:id="rId378"/>
    <hyperlink ref="A431" r:id="rId379"/>
    <hyperlink ref="A432" r:id="rId380"/>
    <hyperlink ref="A433" r:id="rId381"/>
    <hyperlink ref="A434" r:id="rId382"/>
    <hyperlink ref="A435" r:id="rId383"/>
    <hyperlink ref="A436" r:id="rId384"/>
    <hyperlink ref="A437" r:id="rId385"/>
    <hyperlink ref="A438" r:id="rId386"/>
    <hyperlink ref="A439" r:id="rId387"/>
    <hyperlink ref="A440" r:id="rId388"/>
    <hyperlink ref="A441" r:id="rId389"/>
    <hyperlink ref="A442" r:id="rId390"/>
    <hyperlink ref="A443" r:id="rId391"/>
    <hyperlink ref="A444" r:id="rId392"/>
    <hyperlink ref="A445" r:id="rId393"/>
    <hyperlink ref="A446" r:id="rId394"/>
    <hyperlink ref="A447" r:id="rId395"/>
    <hyperlink ref="A448" r:id="rId396"/>
    <hyperlink ref="A449" r:id="rId397"/>
    <hyperlink ref="A450" r:id="rId398"/>
    <hyperlink ref="A451" r:id="rId399"/>
    <hyperlink ref="A452" r:id="rId400"/>
    <hyperlink ref="A453" r:id="rId401"/>
    <hyperlink ref="A454" r:id="rId402"/>
    <hyperlink ref="A455" r:id="rId403"/>
    <hyperlink ref="A456" r:id="rId404"/>
    <hyperlink ref="A457" r:id="rId405"/>
    <hyperlink ref="A458" r:id="rId406"/>
    <hyperlink ref="A459" r:id="rId407"/>
    <hyperlink ref="A460" r:id="rId408"/>
    <hyperlink ref="A461" r:id="rId409"/>
    <hyperlink ref="A462" r:id="rId410"/>
    <hyperlink ref="A463" r:id="rId411"/>
    <hyperlink ref="A464" r:id="rId412"/>
    <hyperlink ref="A465" r:id="rId413"/>
    <hyperlink ref="A466" r:id="rId414"/>
    <hyperlink ref="A467" r:id="rId415"/>
    <hyperlink ref="A468" r:id="rId416"/>
    <hyperlink ref="A469" r:id="rId417"/>
    <hyperlink ref="A470" r:id="rId418"/>
    <hyperlink ref="A471" r:id="rId419"/>
    <hyperlink ref="A473" r:id="rId420"/>
    <hyperlink ref="A474" r:id="rId421"/>
    <hyperlink ref="A475" r:id="rId422"/>
    <hyperlink ref="A476" r:id="rId423"/>
    <hyperlink ref="A477" r:id="rId424"/>
    <hyperlink ref="A478" r:id="rId425"/>
    <hyperlink ref="A479" r:id="rId426"/>
    <hyperlink ref="A480" r:id="rId427"/>
    <hyperlink ref="A481" r:id="rId428"/>
    <hyperlink ref="A482" r:id="rId429"/>
    <hyperlink ref="A483" r:id="rId430"/>
    <hyperlink ref="A484" r:id="rId431"/>
    <hyperlink ref="A485" r:id="rId432"/>
    <hyperlink ref="A486" r:id="rId433"/>
    <hyperlink ref="A488" r:id="rId434"/>
    <hyperlink ref="A489" r:id="rId435"/>
    <hyperlink ref="A490" r:id="rId436"/>
    <hyperlink ref="A493" r:id="rId437"/>
    <hyperlink ref="A494" r:id="rId438"/>
    <hyperlink ref="A495" r:id="rId439"/>
    <hyperlink ref="A496" r:id="rId440"/>
    <hyperlink ref="A497" r:id="rId441"/>
    <hyperlink ref="A498" r:id="rId442"/>
    <hyperlink ref="A499" r:id="rId443"/>
    <hyperlink ref="A500" r:id="rId444"/>
    <hyperlink ref="A501" r:id="rId445"/>
    <hyperlink ref="A502" r:id="rId446"/>
    <hyperlink ref="A503" r:id="rId447"/>
    <hyperlink ref="A504" r:id="rId448"/>
    <hyperlink ref="A505" r:id="rId449"/>
    <hyperlink ref="A506" r:id="rId450"/>
    <hyperlink ref="A507" r:id="rId451"/>
    <hyperlink ref="A508" r:id="rId452"/>
    <hyperlink ref="A509" r:id="rId453"/>
    <hyperlink ref="A511" r:id="rId454"/>
    <hyperlink ref="A512" r:id="rId455"/>
    <hyperlink ref="A515" r:id="rId456"/>
    <hyperlink ref="A516" r:id="rId457"/>
    <hyperlink ref="A517" r:id="rId458"/>
    <hyperlink ref="A538" r:id="rId459"/>
    <hyperlink ref="A539" r:id="rId460"/>
    <hyperlink ref="A518" r:id="rId461"/>
    <hyperlink ref="A519" r:id="rId462"/>
    <hyperlink ref="A522" r:id="rId463"/>
    <hyperlink ref="A531" r:id="rId464"/>
    <hyperlink ref="A520" r:id="rId465"/>
    <hyperlink ref="A536" r:id="rId466"/>
    <hyperlink ref="A537" r:id="rId467"/>
    <hyperlink ref="A540" r:id="rId468"/>
    <hyperlink ref="A541" r:id="rId469"/>
    <hyperlink ref="A542" r:id="rId470"/>
    <hyperlink ref="A543" r:id="rId471"/>
    <hyperlink ref="A544" r:id="rId472"/>
    <hyperlink ref="A545" r:id="rId473"/>
    <hyperlink ref="A546" r:id="rId474"/>
    <hyperlink ref="A547" r:id="rId475"/>
    <hyperlink ref="A548" r:id="rId476"/>
    <hyperlink ref="A529" r:id="rId477"/>
    <hyperlink ref="A530" r:id="rId478"/>
    <hyperlink ref="A532" r:id="rId479"/>
    <hyperlink ref="A533" r:id="rId480"/>
    <hyperlink ref="A523" r:id="rId481"/>
    <hyperlink ref="A524" r:id="rId482"/>
    <hyperlink ref="A534" r:id="rId483"/>
    <hyperlink ref="A535" r:id="rId484"/>
    <hyperlink ref="A526" r:id="rId485"/>
    <hyperlink ref="A549" r:id="rId486"/>
    <hyperlink ref="A550" r:id="rId487"/>
    <hyperlink ref="A551" r:id="rId488"/>
    <hyperlink ref="A552" r:id="rId489"/>
    <hyperlink ref="A553" r:id="rId490"/>
    <hyperlink ref="A554" r:id="rId491"/>
    <hyperlink ref="A555" r:id="rId492"/>
    <hyperlink ref="A556" r:id="rId493"/>
    <hyperlink ref="A557" r:id="rId494"/>
    <hyperlink ref="A564" r:id="rId495"/>
    <hyperlink ref="A565" r:id="rId496"/>
    <hyperlink ref="A567" r:id="rId497"/>
    <hyperlink ref="A568" r:id="rId498"/>
    <hyperlink ref="A569" r:id="rId499"/>
    <hyperlink ref="A570" r:id="rId500"/>
    <hyperlink ref="A571" r:id="rId501"/>
    <hyperlink ref="A572" r:id="rId502"/>
    <hyperlink ref="A573" r:id="rId503"/>
    <hyperlink ref="A574" r:id="rId504"/>
    <hyperlink ref="A575" r:id="rId505"/>
    <hyperlink ref="A576" r:id="rId506"/>
    <hyperlink ref="A577" r:id="rId507"/>
    <hyperlink ref="A579" r:id="rId508"/>
    <hyperlink ref="A580" r:id="rId509"/>
    <hyperlink ref="A581" r:id="rId510"/>
    <hyperlink ref="A582" r:id="rId511"/>
    <hyperlink ref="A583" r:id="rId512"/>
    <hyperlink ref="A584" r:id="rId513"/>
    <hyperlink ref="A585" r:id="rId514"/>
    <hyperlink ref="A586" r:id="rId515"/>
    <hyperlink ref="A587" r:id="rId516"/>
    <hyperlink ref="A588" r:id="rId517"/>
    <hyperlink ref="A589" r:id="rId518"/>
    <hyperlink ref="A590" r:id="rId519"/>
    <hyperlink ref="A591" r:id="rId520"/>
    <hyperlink ref="A592" r:id="rId521"/>
    <hyperlink ref="A593" r:id="rId522"/>
    <hyperlink ref="A594" r:id="rId523"/>
    <hyperlink ref="A595" r:id="rId524"/>
    <hyperlink ref="A596" r:id="rId525"/>
    <hyperlink ref="A597" r:id="rId526"/>
    <hyperlink ref="A599" r:id="rId527"/>
    <hyperlink ref="A604" r:id="rId528"/>
    <hyperlink ref="A605" r:id="rId529"/>
    <hyperlink ref="A606" r:id="rId530"/>
    <hyperlink ref="A607" r:id="rId531"/>
    <hyperlink ref="A600" r:id="rId532"/>
    <hyperlink ref="A601" r:id="rId533"/>
    <hyperlink ref="A602" r:id="rId534"/>
    <hyperlink ref="A603" r:id="rId535"/>
    <hyperlink ref="A608" r:id="rId536"/>
    <hyperlink ref="A609" r:id="rId537"/>
    <hyperlink ref="A610" r:id="rId538"/>
    <hyperlink ref="A611" r:id="rId539"/>
    <hyperlink ref="A612" r:id="rId540"/>
    <hyperlink ref="A613" r:id="rId541"/>
    <hyperlink ref="A614" r:id="rId542"/>
    <hyperlink ref="A615" r:id="rId543"/>
    <hyperlink ref="A616" r:id="rId544"/>
    <hyperlink ref="A617" r:id="rId545"/>
    <hyperlink ref="A624" r:id="rId546"/>
    <hyperlink ref="A626" r:id="rId547"/>
    <hyperlink ref="A627" r:id="rId548"/>
    <hyperlink ref="A625" r:id="rId549"/>
    <hyperlink ref="A628" r:id="rId550"/>
    <hyperlink ref="A629" r:id="rId551"/>
    <hyperlink ref="A649" r:id="rId552"/>
    <hyperlink ref="A648" r:id="rId553"/>
    <hyperlink ref="A650" r:id="rId554"/>
    <hyperlink ref="A651" r:id="rId555"/>
    <hyperlink ref="A652" r:id="rId556"/>
    <hyperlink ref="A653" r:id="rId557"/>
    <hyperlink ref="A654" r:id="rId558"/>
    <hyperlink ref="A663" r:id="rId559"/>
    <hyperlink ref="A664" r:id="rId560"/>
    <hyperlink ref="A666" r:id="rId561"/>
    <hyperlink ref="A726" r:id="rId562"/>
    <hyperlink ref="A727" r:id="rId563"/>
    <hyperlink ref="A728" r:id="rId564"/>
    <hyperlink ref="A729" r:id="rId565"/>
    <hyperlink ref="A730" r:id="rId566"/>
    <hyperlink ref="A731" r:id="rId567"/>
    <hyperlink ref="A732" r:id="rId568"/>
    <hyperlink ref="A733" r:id="rId569"/>
    <hyperlink ref="A734" r:id="rId570"/>
    <hyperlink ref="A735" r:id="rId571"/>
    <hyperlink ref="A737" r:id="rId572"/>
    <hyperlink ref="A739" r:id="rId573"/>
    <hyperlink ref="A740" r:id="rId574"/>
    <hyperlink ref="A741" r:id="rId575"/>
    <hyperlink ref="A742" r:id="rId576"/>
    <hyperlink ref="A743" r:id="rId577"/>
    <hyperlink ref="A744" r:id="rId578"/>
    <hyperlink ref="A746" r:id="rId579"/>
    <hyperlink ref="A747" r:id="rId580"/>
    <hyperlink ref="A748" r:id="rId581"/>
    <hyperlink ref="A749" r:id="rId582"/>
    <hyperlink ref="A751" r:id="rId583"/>
    <hyperlink ref="A752" r:id="rId584"/>
    <hyperlink ref="A753" r:id="rId585"/>
    <hyperlink ref="A754" r:id="rId586"/>
    <hyperlink ref="A755" r:id="rId587"/>
    <hyperlink ref="A756" r:id="rId588"/>
    <hyperlink ref="A757" r:id="rId589"/>
    <hyperlink ref="A758" r:id="rId590"/>
    <hyperlink ref="A759" r:id="rId591"/>
    <hyperlink ref="A760" r:id="rId592"/>
    <hyperlink ref="A761" r:id="rId593"/>
    <hyperlink ref="A762" r:id="rId594"/>
    <hyperlink ref="A763" r:id="rId595"/>
    <hyperlink ref="A764" r:id="rId596"/>
    <hyperlink ref="A766" r:id="rId597"/>
    <hyperlink ref="A767" r:id="rId598"/>
    <hyperlink ref="A768" r:id="rId599"/>
    <hyperlink ref="A769" r:id="rId600"/>
    <hyperlink ref="A770" r:id="rId601"/>
    <hyperlink ref="A771" r:id="rId602"/>
    <hyperlink ref="A772" r:id="rId603"/>
    <hyperlink ref="A773" r:id="rId604"/>
    <hyperlink ref="A775" r:id="rId605"/>
    <hyperlink ref="A776" r:id="rId606"/>
    <hyperlink ref="A777" r:id="rId607"/>
    <hyperlink ref="A778" r:id="rId608"/>
    <hyperlink ref="A779" r:id="rId609"/>
    <hyperlink ref="A780" r:id="rId610"/>
    <hyperlink ref="A781" r:id="rId611"/>
    <hyperlink ref="A782" r:id="rId612"/>
    <hyperlink ref="A783" r:id="rId613"/>
    <hyperlink ref="A784" r:id="rId614"/>
    <hyperlink ref="A785" r:id="rId615"/>
    <hyperlink ref="A786" r:id="rId616"/>
    <hyperlink ref="A787" r:id="rId617"/>
    <hyperlink ref="A789" r:id="rId618"/>
    <hyperlink ref="A790" r:id="rId619"/>
    <hyperlink ref="A791" r:id="rId620"/>
    <hyperlink ref="A792" r:id="rId621"/>
    <hyperlink ref="A793" r:id="rId622"/>
    <hyperlink ref="A794" r:id="rId623"/>
    <hyperlink ref="A795" r:id="rId624"/>
    <hyperlink ref="A796" r:id="rId625"/>
    <hyperlink ref="A797" r:id="rId626"/>
    <hyperlink ref="A798" r:id="rId627"/>
    <hyperlink ref="A799" r:id="rId628"/>
    <hyperlink ref="A800" r:id="rId629"/>
    <hyperlink ref="A801" r:id="rId630"/>
    <hyperlink ref="A802" r:id="rId631"/>
    <hyperlink ref="A803" r:id="rId632"/>
    <hyperlink ref="A804" r:id="rId633"/>
    <hyperlink ref="A805" r:id="rId634"/>
    <hyperlink ref="A806" r:id="rId635"/>
    <hyperlink ref="A807" r:id="rId636"/>
    <hyperlink ref="A808" r:id="rId637"/>
    <hyperlink ref="A810" r:id="rId638"/>
    <hyperlink ref="A811" r:id="rId639"/>
    <hyperlink ref="A812" r:id="rId640"/>
    <hyperlink ref="A813" r:id="rId641"/>
    <hyperlink ref="A814" r:id="rId642"/>
    <hyperlink ref="A815" r:id="rId643"/>
    <hyperlink ref="A816" r:id="rId644"/>
    <hyperlink ref="A817" r:id="rId645"/>
    <hyperlink ref="A818" r:id="rId646"/>
    <hyperlink ref="A820" r:id="rId647"/>
    <hyperlink ref="A821" r:id="rId648"/>
    <hyperlink ref="A822" r:id="rId649"/>
    <hyperlink ref="A824" r:id="rId650"/>
    <hyperlink ref="A825" r:id="rId651"/>
    <hyperlink ref="A826" r:id="rId652"/>
    <hyperlink ref="A827" r:id="rId653"/>
    <hyperlink ref="A828" r:id="rId654"/>
    <hyperlink ref="A829" r:id="rId655"/>
    <hyperlink ref="A831" r:id="rId656"/>
    <hyperlink ref="A832" r:id="rId657"/>
    <hyperlink ref="A833" r:id="rId658"/>
    <hyperlink ref="A834" r:id="rId659"/>
    <hyperlink ref="A835" r:id="rId660"/>
    <hyperlink ref="A836" r:id="rId661"/>
    <hyperlink ref="A837" r:id="rId662"/>
    <hyperlink ref="A838" r:id="rId663"/>
    <hyperlink ref="A839" r:id="rId664"/>
    <hyperlink ref="A840" r:id="rId665"/>
    <hyperlink ref="A841" r:id="rId666"/>
    <hyperlink ref="A842" r:id="rId667"/>
    <hyperlink ref="A843" r:id="rId668"/>
    <hyperlink ref="A844" r:id="rId669"/>
    <hyperlink ref="A845" r:id="rId670"/>
    <hyperlink ref="A846" r:id="rId671"/>
    <hyperlink ref="A847" r:id="rId672"/>
    <hyperlink ref="A848" r:id="rId673"/>
    <hyperlink ref="A849" r:id="rId674"/>
    <hyperlink ref="A850" r:id="rId675"/>
    <hyperlink ref="A851" r:id="rId676"/>
    <hyperlink ref="A852" r:id="rId677"/>
    <hyperlink ref="A853" r:id="rId678"/>
    <hyperlink ref="A855" r:id="rId679"/>
    <hyperlink ref="A856" r:id="rId680"/>
    <hyperlink ref="A857" r:id="rId681"/>
    <hyperlink ref="A858" r:id="rId682"/>
    <hyperlink ref="A859" r:id="rId683"/>
    <hyperlink ref="A860" r:id="rId684"/>
    <hyperlink ref="A861" r:id="rId685"/>
    <hyperlink ref="A862" r:id="rId686"/>
    <hyperlink ref="A863" r:id="rId687"/>
    <hyperlink ref="A864" r:id="rId688"/>
    <hyperlink ref="A865" r:id="rId689"/>
    <hyperlink ref="A866" r:id="rId690"/>
    <hyperlink ref="A867" r:id="rId691"/>
    <hyperlink ref="A869" r:id="rId692"/>
    <hyperlink ref="A882" r:id="rId693"/>
    <hyperlink ref="A881" r:id="rId694"/>
    <hyperlink ref="A883" r:id="rId695"/>
    <hyperlink ref="A885" r:id="rId696"/>
    <hyperlink ref="A886" r:id="rId697"/>
    <hyperlink ref="A887" r:id="rId698"/>
    <hyperlink ref="A888" r:id="rId699"/>
    <hyperlink ref="A889" r:id="rId700"/>
    <hyperlink ref="A890" r:id="rId701"/>
    <hyperlink ref="A892" r:id="rId702"/>
    <hyperlink ref="A893" r:id="rId703"/>
    <hyperlink ref="A894" r:id="rId704"/>
    <hyperlink ref="A895" r:id="rId705"/>
    <hyperlink ref="A896" r:id="rId706"/>
    <hyperlink ref="A897" r:id="rId707"/>
    <hyperlink ref="A898" r:id="rId708"/>
    <hyperlink ref="A899" r:id="rId709"/>
    <hyperlink ref="A900" r:id="rId710"/>
    <hyperlink ref="A901" r:id="rId711"/>
    <hyperlink ref="A903" r:id="rId712"/>
    <hyperlink ref="A909" r:id="rId713"/>
    <hyperlink ref="A904" r:id="rId714"/>
    <hyperlink ref="A910" r:id="rId715"/>
    <hyperlink ref="A911" r:id="rId716"/>
    <hyperlink ref="A914" r:id="rId717"/>
    <hyperlink ref="A915" r:id="rId718"/>
    <hyperlink ref="A912" r:id="rId719"/>
    <hyperlink ref="A913" r:id="rId720"/>
    <hyperlink ref="A916" r:id="rId721"/>
    <hyperlink ref="A917" r:id="rId722"/>
    <hyperlink ref="A918" r:id="rId723"/>
    <hyperlink ref="A919" r:id="rId724"/>
    <hyperlink ref="A920" r:id="rId725"/>
    <hyperlink ref="A921" r:id="rId726"/>
    <hyperlink ref="A922" r:id="rId727"/>
    <hyperlink ref="A905" r:id="rId728"/>
    <hyperlink ref="A908" r:id="rId729"/>
    <hyperlink ref="A906" r:id="rId730"/>
    <hyperlink ref="A907" r:id="rId731"/>
    <hyperlink ref="A923" r:id="rId732"/>
    <hyperlink ref="A925" r:id="rId733"/>
    <hyperlink ref="A926" r:id="rId734"/>
    <hyperlink ref="A929" r:id="rId735"/>
    <hyperlink ref="A931" r:id="rId736"/>
    <hyperlink ref="A932" r:id="rId737"/>
    <hyperlink ref="A927" r:id="rId738"/>
    <hyperlink ref="A928" r:id="rId739"/>
    <hyperlink ref="A934" r:id="rId740"/>
    <hyperlink ref="A939" r:id="rId741"/>
    <hyperlink ref="A938" r:id="rId742"/>
    <hyperlink ref="A937" r:id="rId743"/>
    <hyperlink ref="A941" r:id="rId744"/>
    <hyperlink ref="A942" r:id="rId745"/>
    <hyperlink ref="A943" r:id="rId746"/>
    <hyperlink ref="A944" r:id="rId747"/>
    <hyperlink ref="A945" r:id="rId748"/>
    <hyperlink ref="A946" r:id="rId749"/>
    <hyperlink ref="A947" r:id="rId750"/>
    <hyperlink ref="A948" r:id="rId751"/>
    <hyperlink ref="A949" r:id="rId752"/>
    <hyperlink ref="A950" r:id="rId753"/>
    <hyperlink ref="A951" r:id="rId754"/>
    <hyperlink ref="A952" r:id="rId755"/>
    <hyperlink ref="A953" r:id="rId756"/>
    <hyperlink ref="A954" r:id="rId757"/>
    <hyperlink ref="A955" r:id="rId758"/>
    <hyperlink ref="A956" r:id="rId759"/>
    <hyperlink ref="A957" r:id="rId760"/>
    <hyperlink ref="A958" r:id="rId761"/>
    <hyperlink ref="A959" r:id="rId762"/>
    <hyperlink ref="A960" r:id="rId763"/>
    <hyperlink ref="A961" r:id="rId764"/>
    <hyperlink ref="A962" r:id="rId765"/>
    <hyperlink ref="A963" r:id="rId766"/>
    <hyperlink ref="A964" r:id="rId767"/>
    <hyperlink ref="A965" r:id="rId768"/>
    <hyperlink ref="A966" r:id="rId769"/>
    <hyperlink ref="A967" r:id="rId770"/>
    <hyperlink ref="A968" r:id="rId771"/>
    <hyperlink ref="A971" r:id="rId772"/>
    <hyperlink ref="A972" r:id="rId773"/>
    <hyperlink ref="A973" r:id="rId774"/>
    <hyperlink ref="A974" r:id="rId775"/>
    <hyperlink ref="A975" r:id="rId776"/>
    <hyperlink ref="A976" r:id="rId777"/>
    <hyperlink ref="A977" r:id="rId778"/>
    <hyperlink ref="A978" r:id="rId779"/>
    <hyperlink ref="A981" r:id="rId780"/>
    <hyperlink ref="A982" r:id="rId781"/>
    <hyperlink ref="A983" r:id="rId782"/>
    <hyperlink ref="A984" r:id="rId783"/>
    <hyperlink ref="A986" r:id="rId784"/>
    <hyperlink ref="A987" r:id="rId785"/>
    <hyperlink ref="A988" r:id="rId786"/>
    <hyperlink ref="A980" r:id="rId787"/>
    <hyperlink ref="A985" r:id="rId788"/>
    <hyperlink ref="A992" r:id="rId789"/>
    <hyperlink ref="A989" r:id="rId790"/>
    <hyperlink ref="A990" r:id="rId791"/>
    <hyperlink ref="A991" r:id="rId792"/>
    <hyperlink ref="A993" r:id="rId793"/>
    <hyperlink ref="A994" r:id="rId794"/>
    <hyperlink ref="A995" r:id="rId795"/>
    <hyperlink ref="A996" r:id="rId796"/>
    <hyperlink ref="A1003" r:id="rId797"/>
    <hyperlink ref="A1004" r:id="rId798"/>
    <hyperlink ref="A1005" r:id="rId799"/>
    <hyperlink ref="A1006" r:id="rId800"/>
    <hyperlink ref="A1007" r:id="rId801"/>
    <hyperlink ref="A1008" r:id="rId802"/>
    <hyperlink ref="A1009" r:id="rId803"/>
    <hyperlink ref="A1011" r:id="rId804"/>
    <hyperlink ref="A1012" r:id="rId805"/>
    <hyperlink ref="A1014" r:id="rId806"/>
    <hyperlink ref="A1015" r:id="rId807"/>
    <hyperlink ref="A1016" r:id="rId808"/>
    <hyperlink ref="A1017" r:id="rId809"/>
    <hyperlink ref="A1018" r:id="rId810"/>
    <hyperlink ref="A1019" r:id="rId811"/>
    <hyperlink ref="A1020" r:id="rId812"/>
    <hyperlink ref="A1021" r:id="rId813"/>
    <hyperlink ref="A1022" r:id="rId814"/>
    <hyperlink ref="A1024" r:id="rId815"/>
    <hyperlink ref="A1025" r:id="rId816"/>
    <hyperlink ref="A1026" r:id="rId817"/>
    <hyperlink ref="A1027" r:id="rId818"/>
    <hyperlink ref="A1028" r:id="rId819"/>
    <hyperlink ref="A1030" r:id="rId820"/>
    <hyperlink ref="A1033" r:id="rId821"/>
    <hyperlink ref="A1034" r:id="rId822"/>
    <hyperlink ref="A1035" r:id="rId823"/>
    <hyperlink ref="A1036" r:id="rId824"/>
    <hyperlink ref="A1037" r:id="rId825"/>
    <hyperlink ref="A1038" r:id="rId826"/>
    <hyperlink ref="A1039" r:id="rId827"/>
    <hyperlink ref="A1043" r:id="rId828"/>
    <hyperlink ref="A1041" r:id="rId829"/>
    <hyperlink ref="A1042" r:id="rId830"/>
    <hyperlink ref="A1065" r:id="rId831"/>
    <hyperlink ref="A1066" r:id="rId832"/>
    <hyperlink ref="A1070" r:id="rId833"/>
    <hyperlink ref="A1071" r:id="rId834"/>
    <hyperlink ref="A1072" r:id="rId835"/>
    <hyperlink ref="A1073" r:id="rId836"/>
    <hyperlink ref="A1075" r:id="rId837"/>
    <hyperlink ref="A1076" r:id="rId838"/>
    <hyperlink ref="A1077" r:id="rId839"/>
    <hyperlink ref="A1079" r:id="rId840"/>
    <hyperlink ref="A1080" r:id="rId841"/>
    <hyperlink ref="A1081" r:id="rId842"/>
    <hyperlink ref="A1082" r:id="rId843"/>
    <hyperlink ref="A1083" r:id="rId844"/>
    <hyperlink ref="A1084" r:id="rId845"/>
    <hyperlink ref="A1085" r:id="rId846"/>
    <hyperlink ref="A1086" r:id="rId847"/>
    <hyperlink ref="A1087" r:id="rId848"/>
    <hyperlink ref="A1088" r:id="rId849"/>
    <hyperlink ref="A1089" r:id="rId850"/>
    <hyperlink ref="A1090" r:id="rId851"/>
    <hyperlink ref="A1091" r:id="rId852"/>
    <hyperlink ref="A1092" r:id="rId853"/>
    <hyperlink ref="A1093" r:id="rId854"/>
    <hyperlink ref="A1094" r:id="rId855"/>
    <hyperlink ref="A1095" r:id="rId856"/>
    <hyperlink ref="A1096" r:id="rId857"/>
    <hyperlink ref="A1097" r:id="rId858"/>
    <hyperlink ref="A1098" r:id="rId859"/>
    <hyperlink ref="A1099" r:id="rId860"/>
    <hyperlink ref="A1100" r:id="rId861"/>
    <hyperlink ref="A1101" r:id="rId862"/>
    <hyperlink ref="A1103" r:id="rId863"/>
    <hyperlink ref="A1104" r:id="rId864"/>
    <hyperlink ref="A1105" r:id="rId865"/>
    <hyperlink ref="A1106" r:id="rId866"/>
    <hyperlink ref="A1107" r:id="rId867"/>
    <hyperlink ref="A1108" r:id="rId868"/>
    <hyperlink ref="A1109" r:id="rId869"/>
    <hyperlink ref="A1110" r:id="rId870"/>
    <hyperlink ref="A1112" r:id="rId871"/>
    <hyperlink ref="A1113" r:id="rId872"/>
    <hyperlink ref="A1116" r:id="rId873"/>
    <hyperlink ref="A1119" r:id="rId874"/>
    <hyperlink ref="A1120" r:id="rId875"/>
    <hyperlink ref="A1121" r:id="rId876"/>
    <hyperlink ref="A1122" r:id="rId877"/>
    <hyperlink ref="A1124" r:id="rId878"/>
    <hyperlink ref="A1126" r:id="rId879"/>
    <hyperlink ref="A1127" r:id="rId880"/>
    <hyperlink ref="A1128" r:id="rId881"/>
    <hyperlink ref="A1129" r:id="rId882"/>
    <hyperlink ref="A1130" r:id="rId883"/>
    <hyperlink ref="A1131" r:id="rId884"/>
    <hyperlink ref="A1132" r:id="rId885"/>
    <hyperlink ref="A1133" r:id="rId886"/>
    <hyperlink ref="A1134" r:id="rId887"/>
    <hyperlink ref="A1135" r:id="rId888"/>
    <hyperlink ref="A1136" r:id="rId889"/>
    <hyperlink ref="A1137" r:id="rId890"/>
    <hyperlink ref="A1138" r:id="rId891"/>
    <hyperlink ref="A1140" r:id="rId892"/>
    <hyperlink ref="A1141" r:id="rId893"/>
    <hyperlink ref="A1142" r:id="rId894"/>
    <hyperlink ref="A1143" r:id="rId895"/>
    <hyperlink ref="A1144" r:id="rId896"/>
    <hyperlink ref="A1145" r:id="rId897"/>
    <hyperlink ref="A1146" r:id="rId898"/>
    <hyperlink ref="A1147" r:id="rId899"/>
    <hyperlink ref="A1148" r:id="rId900"/>
    <hyperlink ref="A1149" r:id="rId901"/>
    <hyperlink ref="A1150" r:id="rId902"/>
    <hyperlink ref="A1151" r:id="rId903"/>
    <hyperlink ref="A1152" r:id="rId904"/>
    <hyperlink ref="A1153" r:id="rId905"/>
    <hyperlink ref="A1154" r:id="rId906"/>
    <hyperlink ref="A1155" r:id="rId907"/>
    <hyperlink ref="A1156" r:id="rId908"/>
    <hyperlink ref="A1157" r:id="rId909"/>
    <hyperlink ref="A1158" r:id="rId910"/>
    <hyperlink ref="A1159" r:id="rId911"/>
    <hyperlink ref="A1160" r:id="rId912"/>
    <hyperlink ref="A1161" r:id="rId913"/>
    <hyperlink ref="A1162" r:id="rId914"/>
    <hyperlink ref="A1163" r:id="rId915"/>
    <hyperlink ref="A1164" r:id="rId916"/>
    <hyperlink ref="A1165" r:id="rId917"/>
    <hyperlink ref="A1166" r:id="rId918"/>
    <hyperlink ref="A1167" r:id="rId919"/>
    <hyperlink ref="A1168" r:id="rId920"/>
    <hyperlink ref="A1169" r:id="rId921"/>
    <hyperlink ref="A1170" r:id="rId922"/>
    <hyperlink ref="A1172" r:id="rId923"/>
    <hyperlink ref="A1173" r:id="rId924"/>
    <hyperlink ref="A1174" r:id="rId925"/>
    <hyperlink ref="A1175" r:id="rId926"/>
    <hyperlink ref="A1177" r:id="rId927"/>
    <hyperlink ref="A1178" r:id="rId928"/>
    <hyperlink ref="A1179" r:id="rId929"/>
    <hyperlink ref="A1183" r:id="rId930"/>
    <hyperlink ref="A1184" r:id="rId931"/>
    <hyperlink ref="A1185" r:id="rId932"/>
    <hyperlink ref="A1186" r:id="rId933"/>
    <hyperlink ref="A1196" r:id="rId934"/>
    <hyperlink ref="A1197" r:id="rId935"/>
    <hyperlink ref="A1187" r:id="rId936"/>
    <hyperlink ref="A1190" r:id="rId937"/>
    <hyperlink ref="A1188" r:id="rId938"/>
    <hyperlink ref="A1191" r:id="rId939"/>
    <hyperlink ref="A1192" r:id="rId940"/>
    <hyperlink ref="A1193" r:id="rId941"/>
    <hyperlink ref="A1200" r:id="rId942"/>
    <hyperlink ref="A1201" r:id="rId943"/>
    <hyperlink ref="A1202" r:id="rId944"/>
    <hyperlink ref="A1204" r:id="rId945"/>
    <hyperlink ref="A1205" r:id="rId946"/>
    <hyperlink ref="A1206" r:id="rId947"/>
    <hyperlink ref="A1207" r:id="rId948"/>
    <hyperlink ref="A1208" r:id="rId949"/>
    <hyperlink ref="A1209" r:id="rId950"/>
    <hyperlink ref="A1210" r:id="rId951"/>
    <hyperlink ref="A1211" r:id="rId952"/>
    <hyperlink ref="A1212" r:id="rId953"/>
    <hyperlink ref="A1213" r:id="rId954"/>
    <hyperlink ref="A1214" r:id="rId955"/>
    <hyperlink ref="A1215" r:id="rId956"/>
    <hyperlink ref="A1216" r:id="rId957"/>
    <hyperlink ref="A1217" r:id="rId958"/>
    <hyperlink ref="A1218" r:id="rId959"/>
    <hyperlink ref="A1219" r:id="rId960"/>
    <hyperlink ref="A1220" r:id="rId961"/>
    <hyperlink ref="A1221" r:id="rId962"/>
    <hyperlink ref="A1222" r:id="rId963"/>
    <hyperlink ref="A1223" r:id="rId964"/>
    <hyperlink ref="A1224" r:id="rId965"/>
    <hyperlink ref="A1225" r:id="rId966"/>
    <hyperlink ref="A1226" r:id="rId967"/>
    <hyperlink ref="A1228" r:id="rId968"/>
    <hyperlink ref="A1229" r:id="rId969"/>
    <hyperlink ref="A1230" r:id="rId970"/>
    <hyperlink ref="A1231" r:id="rId971"/>
    <hyperlink ref="A1232" r:id="rId972"/>
    <hyperlink ref="A1234" r:id="rId973"/>
    <hyperlink ref="A1235" r:id="rId974"/>
    <hyperlink ref="A1237" r:id="rId975"/>
    <hyperlink ref="A1238" r:id="rId976"/>
    <hyperlink ref="A1239" r:id="rId977"/>
    <hyperlink ref="A1236" r:id="rId978"/>
    <hyperlink ref="A1241" r:id="rId979"/>
    <hyperlink ref="A1240" r:id="rId980"/>
    <hyperlink ref="A1242" r:id="rId981"/>
    <hyperlink ref="A1243" r:id="rId982"/>
    <hyperlink ref="A1244" r:id="rId983"/>
    <hyperlink ref="A1245" r:id="rId984"/>
    <hyperlink ref="A1257" r:id="rId985"/>
    <hyperlink ref="A1246" r:id="rId986"/>
    <hyperlink ref="A1247" r:id="rId987"/>
    <hyperlink ref="A1258" r:id="rId988"/>
    <hyperlink ref="A1249" r:id="rId989"/>
    <hyperlink ref="A1250" r:id="rId990"/>
    <hyperlink ref="A1251" r:id="rId991"/>
    <hyperlink ref="A1252" r:id="rId992"/>
    <hyperlink ref="A1253" r:id="rId993"/>
    <hyperlink ref="A1254" r:id="rId994"/>
    <hyperlink ref="A1255" r:id="rId995"/>
    <hyperlink ref="A1256" r:id="rId996"/>
    <hyperlink ref="A1259" r:id="rId997"/>
    <hyperlink ref="A1262" r:id="rId998"/>
    <hyperlink ref="A1261" r:id="rId999"/>
    <hyperlink ref="A1260" r:id="rId1000"/>
    <hyperlink ref="A1263" r:id="rId1001"/>
    <hyperlink ref="A1266" r:id="rId1002"/>
    <hyperlink ref="A1267" r:id="rId1003"/>
    <hyperlink ref="A1268" r:id="rId1004"/>
    <hyperlink ref="A1269" r:id="rId1005"/>
    <hyperlink ref="A1270" r:id="rId1006"/>
    <hyperlink ref="A1271" r:id="rId1007"/>
    <hyperlink ref="A1272" r:id="rId1008"/>
    <hyperlink ref="A1273" r:id="rId1009"/>
    <hyperlink ref="A1274" r:id="rId1010"/>
    <hyperlink ref="A1275" r:id="rId1011"/>
    <hyperlink ref="A1276" r:id="rId1012"/>
    <hyperlink ref="A1277" r:id="rId1013"/>
    <hyperlink ref="A1278" r:id="rId1014"/>
    <hyperlink ref="A1279" r:id="rId1015"/>
    <hyperlink ref="A1280" r:id="rId1016"/>
    <hyperlink ref="A1281" r:id="rId1017"/>
    <hyperlink ref="A1283" r:id="rId1018"/>
    <hyperlink ref="A1284" r:id="rId1019"/>
    <hyperlink ref="A1285" r:id="rId1020"/>
    <hyperlink ref="A1286" r:id="rId1021"/>
    <hyperlink ref="A1288" r:id="rId1022"/>
    <hyperlink ref="A1287" r:id="rId1023"/>
    <hyperlink ref="A1299" r:id="rId1024"/>
    <hyperlink ref="A1289" r:id="rId1025"/>
    <hyperlink ref="A1290" r:id="rId1026"/>
    <hyperlink ref="A1291" r:id="rId1027"/>
    <hyperlink ref="A1293" r:id="rId1028"/>
    <hyperlink ref="A1292" r:id="rId1029"/>
    <hyperlink ref="A1294" r:id="rId1030"/>
    <hyperlink ref="A1303" r:id="rId1031"/>
    <hyperlink ref="A1295" r:id="rId1032"/>
    <hyperlink ref="A1296" r:id="rId1033"/>
    <hyperlink ref="A1297" r:id="rId1034"/>
    <hyperlink ref="A1300" r:id="rId1035"/>
    <hyperlink ref="A1302" r:id="rId1036"/>
    <hyperlink ref="A1310" r:id="rId1037"/>
    <hyperlink ref="A1307" r:id="rId1038"/>
    <hyperlink ref="A1308" r:id="rId1039"/>
    <hyperlink ref="A1309" r:id="rId1040"/>
    <hyperlink ref="A1304" r:id="rId1041"/>
    <hyperlink ref="A1305" r:id="rId1042"/>
    <hyperlink ref="A1311" r:id="rId1043"/>
    <hyperlink ref="A1312" r:id="rId1044"/>
    <hyperlink ref="A1313" r:id="rId1045"/>
    <hyperlink ref="A1315" r:id="rId1046"/>
    <hyperlink ref="A1316" r:id="rId1047"/>
    <hyperlink ref="A1317" r:id="rId1048"/>
    <hyperlink ref="A1318" r:id="rId1049"/>
    <hyperlink ref="A1319" r:id="rId1050"/>
    <hyperlink ref="A1320" r:id="rId1051"/>
    <hyperlink ref="A1321" r:id="rId1052"/>
    <hyperlink ref="A1322" r:id="rId1053"/>
    <hyperlink ref="A1323" r:id="rId1054"/>
    <hyperlink ref="A1324" r:id="rId1055"/>
    <hyperlink ref="A1325" r:id="rId1056"/>
    <hyperlink ref="A1327" r:id="rId1057"/>
    <hyperlink ref="A1328" r:id="rId1058"/>
    <hyperlink ref="A1329" r:id="rId1059"/>
    <hyperlink ref="A1330" r:id="rId1060"/>
    <hyperlink ref="A1331" r:id="rId1061"/>
    <hyperlink ref="A1333" r:id="rId1062"/>
    <hyperlink ref="A1334" r:id="rId1063"/>
    <hyperlink ref="A1335" r:id="rId1064"/>
    <hyperlink ref="A1336" r:id="rId1065"/>
    <hyperlink ref="A1337" r:id="rId1066"/>
    <hyperlink ref="A1338" r:id="rId1067"/>
    <hyperlink ref="A1349" r:id="rId1068"/>
    <hyperlink ref="A1342" r:id="rId1069"/>
    <hyperlink ref="A1339" r:id="rId1070"/>
    <hyperlink ref="A1344" r:id="rId1071"/>
    <hyperlink ref="A1346" r:id="rId1072"/>
    <hyperlink ref="A1347" r:id="rId1073"/>
    <hyperlink ref="A1348" r:id="rId1074"/>
    <hyperlink ref="A1340" r:id="rId1075"/>
    <hyperlink ref="A1341" r:id="rId1076"/>
    <hyperlink ref="A1351" r:id="rId1077"/>
    <hyperlink ref="A1352" r:id="rId1078"/>
    <hyperlink ref="A1353" r:id="rId1079"/>
    <hyperlink ref="A1354" r:id="rId1080"/>
    <hyperlink ref="A1355" r:id="rId1081"/>
    <hyperlink ref="A1356" r:id="rId1082"/>
    <hyperlink ref="A1358" r:id="rId1083"/>
    <hyperlink ref="A1359" r:id="rId1084"/>
    <hyperlink ref="A1360" r:id="rId1085"/>
    <hyperlink ref="A1361" r:id="rId1086"/>
    <hyperlink ref="A1362" r:id="rId1087"/>
    <hyperlink ref="A1363" r:id="rId1088"/>
    <hyperlink ref="A1365" r:id="rId1089"/>
    <hyperlink ref="A1366" r:id="rId1090"/>
    <hyperlink ref="A1368" r:id="rId1091"/>
    <hyperlink ref="A1367" r:id="rId1092"/>
    <hyperlink ref="A1370" r:id="rId1093"/>
    <hyperlink ref="A1371" r:id="rId1094"/>
    <hyperlink ref="A1372" r:id="rId1095"/>
    <hyperlink ref="A1377" r:id="rId1096"/>
    <hyperlink ref="A1373" r:id="rId1097"/>
    <hyperlink ref="A1374" r:id="rId1098"/>
    <hyperlink ref="A1375" r:id="rId1099"/>
    <hyperlink ref="A1376" r:id="rId1100"/>
    <hyperlink ref="A1369" r:id="rId1101"/>
    <hyperlink ref="A1378" r:id="rId1102"/>
    <hyperlink ref="A1379" r:id="rId1103"/>
    <hyperlink ref="A1380" r:id="rId1104"/>
    <hyperlink ref="A1381" r:id="rId1105"/>
    <hyperlink ref="A1382" r:id="rId1106"/>
    <hyperlink ref="A1384" r:id="rId1107"/>
    <hyperlink ref="A1385" r:id="rId1108"/>
    <hyperlink ref="A1386" r:id="rId1109"/>
    <hyperlink ref="A1387" r:id="rId1110"/>
    <hyperlink ref="A1388" r:id="rId1111"/>
    <hyperlink ref="A1389" r:id="rId1112"/>
    <hyperlink ref="A1390" r:id="rId1113"/>
    <hyperlink ref="A1391" r:id="rId1114"/>
    <hyperlink ref="A1392" r:id="rId1115"/>
    <hyperlink ref="A1393" r:id="rId1116"/>
    <hyperlink ref="A1394" r:id="rId1117"/>
    <hyperlink ref="A1402" r:id="rId1118"/>
    <hyperlink ref="A1403" r:id="rId1119"/>
    <hyperlink ref="A1404" r:id="rId1120"/>
    <hyperlink ref="A1405" r:id="rId1121"/>
    <hyperlink ref="A1406" r:id="rId1122"/>
    <hyperlink ref="A192" r:id="rId1123"/>
    <hyperlink ref="A559" r:id="rId1124"/>
    <hyperlink ref="A563" r:id="rId1125"/>
    <hyperlink ref="A560" r:id="rId1126"/>
    <hyperlink ref="A561" r:id="rId1127"/>
    <hyperlink ref="A562" r:id="rId1128"/>
    <hyperlink ref="A1074" r:id="rId1129"/>
    <hyperlink ref="A1067" r:id="rId1130"/>
    <hyperlink ref="A1068" r:id="rId1131"/>
    <hyperlink ref="A1069" r:id="rId1132"/>
    <hyperlink ref="A1345" r:id="rId1133"/>
    <hyperlink ref="A1023" r:id="rId1134"/>
    <hyperlink ref="A1032" r:id="rId1135"/>
    <hyperlink ref="A1031" r:id="rId1136"/>
    <hyperlink ref="A521" r:id="rId1137"/>
    <hyperlink ref="A527" r:id="rId1138"/>
    <hyperlink ref="A1248" r:id="rId1139"/>
    <hyperlink ref="A999" r:id="rId1140"/>
    <hyperlink ref="A1000" r:id="rId1141"/>
    <hyperlink ref="A558" r:id="rId1142"/>
    <hyperlink ref="A70" r:id="rId1143"/>
    <hyperlink ref="A14" r:id="rId1144"/>
    <hyperlink ref="A15" r:id="rId1145"/>
    <hyperlink ref="A16" r:id="rId1146"/>
    <hyperlink ref="A17" r:id="rId1147"/>
    <hyperlink ref="A18" r:id="rId1148"/>
    <hyperlink ref="A19" r:id="rId1149"/>
    <hyperlink ref="A430" r:id="rId1150"/>
    <hyperlink ref="A619" r:id="rId1151"/>
    <hyperlink ref="A622" r:id="rId1152"/>
    <hyperlink ref="A623" r:id="rId1153"/>
    <hyperlink ref="A936" r:id="rId1154"/>
    <hyperlink ref="A933" r:id="rId1155"/>
    <hyperlink ref="A513" r:id="rId1156"/>
    <hyperlink ref="A514" r:id="rId1157"/>
    <hyperlink ref="A630" r:id="rId1158"/>
    <hyperlink ref="A631" r:id="rId1159"/>
    <hyperlink ref="A632" r:id="rId1160"/>
    <hyperlink ref="A633" r:id="rId1161"/>
    <hyperlink ref="A634" r:id="rId1162"/>
    <hyperlink ref="A635" r:id="rId1163"/>
    <hyperlink ref="A640" r:id="rId1164"/>
    <hyperlink ref="A641" r:id="rId1165"/>
    <hyperlink ref="A642" r:id="rId1166"/>
    <hyperlink ref="A643" r:id="rId1167"/>
    <hyperlink ref="A644" r:id="rId1168"/>
    <hyperlink ref="A647" r:id="rId1169"/>
    <hyperlink ref="A636" r:id="rId1170"/>
    <hyperlink ref="A637" r:id="rId1171"/>
    <hyperlink ref="A638" r:id="rId1172"/>
    <hyperlink ref="A639" r:id="rId1173"/>
    <hyperlink ref="A645" r:id="rId1174"/>
    <hyperlink ref="A646" r:id="rId1175"/>
    <hyperlink ref="A998" r:id="rId1176" display="Фуршетная система ZEIHER"/>
    <hyperlink ref="A1001" r:id="rId1177"/>
    <hyperlink ref="A491" r:id="rId1178"/>
    <hyperlink ref="A492" r:id="rId1179"/>
    <hyperlink ref="A1264" r:id="rId1180"/>
    <hyperlink ref="A1265" r:id="rId1181"/>
    <hyperlink ref="A1180" r:id="rId1182"/>
    <hyperlink ref="A1181" r:id="rId1183"/>
    <hyperlink ref="A1194" r:id="rId1184"/>
    <hyperlink ref="A1195" r:id="rId1185"/>
    <hyperlink ref="A1198" r:id="rId1186"/>
    <hyperlink ref="A1199" r:id="rId1187"/>
    <hyperlink ref="A1040" r:id="rId1188"/>
    <hyperlink ref="A1111" r:id="rId1189"/>
    <hyperlink ref="A1123" r:id="rId1190"/>
    <hyperlink ref="A618" r:id="rId1191"/>
    <hyperlink ref="A621" r:id="rId1192"/>
    <hyperlink ref="A620" r:id="rId1193"/>
    <hyperlink ref="A665" r:id="rId1194"/>
    <hyperlink ref="A667" r:id="rId1195"/>
    <hyperlink ref="A296" r:id="rId1196"/>
    <hyperlink ref="A302" r:id="rId1197"/>
    <hyperlink ref="A745" r:id="rId1198"/>
    <hyperlink ref="A1233" r:id="rId1199"/>
    <hyperlink ref="A249" r:id="rId1200"/>
    <hyperlink ref="A252" r:id="rId1201"/>
    <hyperlink ref="A257" r:id="rId1202"/>
    <hyperlink ref="A218" r:id="rId1203"/>
    <hyperlink ref="A219" r:id="rId1204"/>
    <hyperlink ref="A578" r:id="rId1205"/>
    <hyperlink ref="A1306" r:id="rId1206"/>
    <hyperlink ref="A68" r:id="rId1207"/>
    <hyperlink ref="A823" r:id="rId1208"/>
    <hyperlink ref="A78" r:id="rId1209"/>
    <hyperlink ref="A159" r:id="rId1210"/>
    <hyperlink ref="A120" r:id="rId1211"/>
    <hyperlink ref="A930" r:id="rId1212"/>
    <hyperlink ref="A935" r:id="rId1213"/>
    <hyperlink ref="A67" r:id="rId1214"/>
    <hyperlink ref="A65" r:id="rId1215"/>
    <hyperlink ref="A1013" r:id="rId1216"/>
    <hyperlink ref="A1010" r:id="rId1217"/>
    <hyperlink ref="A736" r:id="rId1218"/>
    <hyperlink ref="A32" r:id="rId1219"/>
    <hyperlink ref="A669" r:id="rId1220"/>
    <hyperlink ref="A677" r:id="rId1221"/>
    <hyperlink ref="A678" r:id="rId1222"/>
    <hyperlink ref="A679" r:id="rId1223"/>
    <hyperlink ref="A680" r:id="rId1224"/>
    <hyperlink ref="A681" r:id="rId1225"/>
    <hyperlink ref="A682" r:id="rId1226"/>
    <hyperlink ref="A688" r:id="rId1227"/>
    <hyperlink ref="A689" r:id="rId1228"/>
    <hyperlink ref="A693" r:id="rId1229"/>
    <hyperlink ref="A694" r:id="rId1230"/>
    <hyperlink ref="A695" r:id="rId1231"/>
    <hyperlink ref="A672" r:id="rId1232"/>
    <hyperlink ref="A696" r:id="rId1233"/>
    <hyperlink ref="A701" r:id="rId1234"/>
    <hyperlink ref="A700" r:id="rId1235"/>
    <hyperlink ref="A687" r:id="rId1236"/>
    <hyperlink ref="A670" r:id="rId1237"/>
    <hyperlink ref="A671" r:id="rId1238"/>
    <hyperlink ref="A673" r:id="rId1239"/>
    <hyperlink ref="A674" r:id="rId1240"/>
    <hyperlink ref="A683" r:id="rId1241"/>
    <hyperlink ref="A684" r:id="rId1242"/>
    <hyperlink ref="A697" r:id="rId1243"/>
    <hyperlink ref="A692" r:id="rId1244"/>
    <hyperlink ref="A685" r:id="rId1245"/>
    <hyperlink ref="A686" r:id="rId1246"/>
    <hyperlink ref="A690" r:id="rId1247"/>
    <hyperlink ref="A691" r:id="rId1248"/>
    <hyperlink ref="A675" r:id="rId1249"/>
    <hyperlink ref="A676" r:id="rId1250"/>
    <hyperlink ref="A710" r:id="rId1251"/>
    <hyperlink ref="A711" r:id="rId1252"/>
    <hyperlink ref="A712" r:id="rId1253"/>
    <hyperlink ref="A709" r:id="rId1254"/>
    <hyperlink ref="A719" r:id="rId1255"/>
    <hyperlink ref="A720" r:id="rId1256"/>
    <hyperlink ref="A718" r:id="rId1257"/>
    <hyperlink ref="A716" r:id="rId1258"/>
    <hyperlink ref="A717" r:id="rId1259"/>
    <hyperlink ref="A704" r:id="rId1260"/>
    <hyperlink ref="A703" r:id="rId1261"/>
    <hyperlink ref="A715" r:id="rId1262"/>
    <hyperlink ref="A713" r:id="rId1263"/>
    <hyperlink ref="A714" r:id="rId1264"/>
    <hyperlink ref="A702" r:id="rId1265"/>
    <hyperlink ref="A1171" r:id="rId1266"/>
    <hyperlink ref="A854" r:id="rId1267"/>
    <hyperlink ref="A1115" r:id="rId1268"/>
    <hyperlink ref="A1298" r:id="rId1269"/>
    <hyperlink ref="A1301" r:id="rId1270"/>
    <hyperlink ref="A1117" r:id="rId1271"/>
    <hyperlink ref="A1118" r:id="rId1272"/>
    <hyperlink ref="A264" r:id="rId1273"/>
    <hyperlink ref="A265" r:id="rId1274"/>
    <hyperlink ref="A267" r:id="rId1275"/>
    <hyperlink ref="A269" r:id="rId1276"/>
    <hyperlink ref="A270" r:id="rId1277"/>
    <hyperlink ref="A162" r:id="rId1278"/>
    <hyperlink ref="A657" r:id="rId1279"/>
    <hyperlink ref="A1182" r:id="rId1280"/>
    <hyperlink ref="A1189" r:id="rId1281"/>
    <hyperlink ref="A655" r:id="rId1282"/>
    <hyperlink ref="A656" r:id="rId1283"/>
    <hyperlink ref="A659" r:id="rId1284"/>
    <hyperlink ref="A658" r:id="rId1285"/>
    <hyperlink ref="A660" r:id="rId1286"/>
    <hyperlink ref="A661" r:id="rId1287"/>
    <hyperlink ref="A662" r:id="rId1288"/>
    <hyperlink ref="A528" r:id="rId1289"/>
    <hyperlink ref="A525" r:id="rId1290"/>
    <hyperlink ref="A350" r:id="rId1291"/>
    <hyperlink ref="A1029" r:id="rId1292"/>
    <hyperlink ref="A698" r:id="rId1293"/>
    <hyperlink ref="A699" r:id="rId1294"/>
    <hyperlink ref="A705" r:id="rId1295"/>
    <hyperlink ref="A706" r:id="rId1296"/>
    <hyperlink ref="A707" r:id="rId1297"/>
    <hyperlink ref="A708" r:id="rId1298"/>
    <hyperlink ref="A721" r:id="rId1299"/>
    <hyperlink ref="A722" r:id="rId1300"/>
    <hyperlink ref="A723" r:id="rId1301"/>
    <hyperlink ref="A724" r:id="rId1302"/>
    <hyperlink ref="A1343" r:id="rId1303"/>
    <hyperlink ref="A979" r:id="rId1304"/>
    <hyperlink ref="A1114" r:id="rId1305"/>
    <hyperlink ref="A924" r:id="rId1306"/>
    <hyperlink ref="A1045" r:id="rId1307"/>
    <hyperlink ref="A1046" r:id="rId1308"/>
    <hyperlink ref="A1048" r:id="rId1309"/>
    <hyperlink ref="A1049" r:id="rId1310"/>
    <hyperlink ref="A1050" r:id="rId1311"/>
    <hyperlink ref="A1051" r:id="rId1312"/>
    <hyperlink ref="A1052" r:id="rId1313"/>
    <hyperlink ref="A1047" r:id="rId1314"/>
    <hyperlink ref="A1053" r:id="rId1315"/>
    <hyperlink ref="A1054" r:id="rId1316"/>
    <hyperlink ref="A1055" r:id="rId1317"/>
    <hyperlink ref="A1056" r:id="rId1318"/>
    <hyperlink ref="A1057" r:id="rId1319"/>
    <hyperlink ref="A1058" r:id="rId1320"/>
    <hyperlink ref="A1059" r:id="rId1321"/>
    <hyperlink ref="A1060" r:id="rId1322"/>
    <hyperlink ref="A1061" r:id="rId1323"/>
    <hyperlink ref="A1062" r:id="rId1324"/>
    <hyperlink ref="A1063" r:id="rId1325"/>
    <hyperlink ref="A870" r:id="rId1326"/>
    <hyperlink ref="A871" r:id="rId1327"/>
    <hyperlink ref="A873" r:id="rId1328"/>
    <hyperlink ref="A874" r:id="rId1329"/>
    <hyperlink ref="A875" r:id="rId1330"/>
    <hyperlink ref="A872" r:id="rId1331"/>
    <hyperlink ref="A876" r:id="rId1332"/>
    <hyperlink ref="A877" r:id="rId1333"/>
    <hyperlink ref="A878" r:id="rId1334"/>
    <hyperlink ref="A879" r:id="rId1335"/>
    <hyperlink ref="A880" r:id="rId1336"/>
  </hyperlinks>
  <pageMargins left="0" right="0" top="0.15748031496062992" bottom="0" header="0.31496062992125984" footer="0.31496062992125984"/>
  <pageSetup paperSize="9" scale="50" fitToHeight="0" orientation="portrait" r:id="rId1337"/>
  <drawing r:id="rId13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 King</dc:creator>
  <cp:lastModifiedBy>Сергей</cp:lastModifiedBy>
  <cp:revision>2</cp:revision>
  <cp:lastPrinted>2022-09-08T11:58:10Z</cp:lastPrinted>
  <dcterms:created xsi:type="dcterms:W3CDTF">2017-06-12T15:20:29Z</dcterms:created>
  <dcterms:modified xsi:type="dcterms:W3CDTF">2023-06-19T11:12:18Z</dcterms:modified>
</cp:coreProperties>
</file>